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1" activeTab="3"/>
  </bookViews>
  <sheets>
    <sheet name="1 számú részajánlati kör" sheetId="1" r:id="rId1"/>
    <sheet name="2. számú részajánlati kör" sheetId="2" r:id="rId2"/>
    <sheet name="3. számú részajánlati kör" sheetId="3" r:id="rId3"/>
    <sheet name="4. számú részajánlati kör" sheetId="4" r:id="rId4"/>
  </sheets>
  <definedNames>
    <definedName name="_xlnm.Print_Titles" localSheetId="0">'1 számú részajánlati kör'!$12:$13</definedName>
    <definedName name="_xlnm.Print_Titles" localSheetId="1">'2. számú részajánlati kör'!$12:$13</definedName>
    <definedName name="_xlnm.Print_Area" localSheetId="0">'1 számú részajánlati kör'!$A$1:$P$106</definedName>
    <definedName name="_xlnm.Print_Area" localSheetId="1">'2. számú részajánlati kör'!$A$1:$M$26</definedName>
    <definedName name="_xlnm.Print_Area" localSheetId="2">'3. számú részajánlati kör'!$A$1:$N$30</definedName>
  </definedNames>
  <calcPr fullCalcOnLoad="1"/>
</workbook>
</file>

<file path=xl/sharedStrings.xml><?xml version="1.0" encoding="utf-8"?>
<sst xmlns="http://schemas.openxmlformats.org/spreadsheetml/2006/main" count="355" uniqueCount="250">
  <si>
    <t>Megnevezés</t>
  </si>
  <si>
    <t>Hunyadi</t>
  </si>
  <si>
    <t>Széchenyi</t>
  </si>
  <si>
    <t>Bóbita</t>
  </si>
  <si>
    <t>Óvoda</t>
  </si>
  <si>
    <t>Össz db</t>
  </si>
  <si>
    <t xml:space="preserve">Nettó egységár </t>
  </si>
  <si>
    <t>Általános Iskola</t>
  </si>
  <si>
    <t>Katica</t>
  </si>
  <si>
    <t>fakanál 120 cm-es, kerekfejű</t>
  </si>
  <si>
    <t>Tündérkert</t>
  </si>
  <si>
    <t>Nettó ajánlati érték</t>
  </si>
  <si>
    <t>Mindösszesen nettó ajánlati érték:</t>
  </si>
  <si>
    <t>rm. húsklopfoló (30 cm-es)</t>
  </si>
  <si>
    <t>AJÁNLATI LAP</t>
  </si>
  <si>
    <t xml:space="preserve">Ajánlattevő neve: </t>
  </si>
  <si>
    <t xml:space="preserve">Ajánlattevő székhelye: </t>
  </si>
  <si>
    <t xml:space="preserve">Ajánlattevő hivatalos FAX-száma: </t>
  </si>
  <si>
    <t xml:space="preserve">Ajánlattevő hivatalos e-mail címe: </t>
  </si>
  <si>
    <t xml:space="preserve">Kapcsolattartó személy neve, beosztása: </t>
  </si>
  <si>
    <t xml:space="preserve">Kapcsolattartó személy elérhetősége: </t>
  </si>
  <si>
    <t>……………………………………………………………………………</t>
  </si>
  <si>
    <t>cégszerű aláírás</t>
  </si>
  <si>
    <t>Kelt:……………………………………</t>
  </si>
  <si>
    <t>ételminta tároló tasak</t>
  </si>
  <si>
    <t>zöldségpucoló kés (teljes hossz:19cm, zöld nyél)</t>
  </si>
  <si>
    <t>fakanál 150 cm-es, kerekfejű</t>
  </si>
  <si>
    <t>Szivár-vány</t>
  </si>
  <si>
    <t>Szede-rinda</t>
  </si>
  <si>
    <t>fakanál 80 cm-es, kerekfejű</t>
  </si>
  <si>
    <t xml:space="preserve">zöldséghámozó </t>
  </si>
  <si>
    <t>rm. 4 oldalú reszelő</t>
  </si>
  <si>
    <t>pc. adagtál főzelékesØ 21cm</t>
  </si>
  <si>
    <t>rm. spicc kanál 40cm-es nyéllel</t>
  </si>
  <si>
    <t>rm. húsfogó csipesz 40cm-es nyéllel</t>
  </si>
  <si>
    <t>rm. teaszűrő Ø 20cm</t>
  </si>
  <si>
    <t>burgonyatörő fa nyéllel 64 cm</t>
  </si>
  <si>
    <t>szakácskés 30 cm sárga nyelű</t>
  </si>
  <si>
    <t>műanyag tálca 60*40 cm</t>
  </si>
  <si>
    <t>rm. evőkanál</t>
  </si>
  <si>
    <r>
      <t xml:space="preserve">rm. nyeles szűrő </t>
    </r>
    <r>
      <rPr>
        <sz val="12"/>
        <rFont val="Calibri"/>
        <family val="2"/>
      </rPr>
      <t>Ø</t>
    </r>
    <r>
      <rPr>
        <sz val="12"/>
        <rFont val="Times New Roman"/>
        <family val="1"/>
      </rPr>
      <t xml:space="preserve"> 20cm</t>
    </r>
  </si>
  <si>
    <t>rm. nyeles szűrő Ø 25 cm hálós szövésű</t>
  </si>
  <si>
    <t>rm. liszt szita  Ø 25 cm</t>
  </si>
  <si>
    <t>porcelán adagtál leveses Ø 19 cm</t>
  </si>
  <si>
    <t>pc. adagtál leveses Ø 19 cm</t>
  </si>
  <si>
    <t>porcelán adagtál főzelékesØ 21cm</t>
  </si>
  <si>
    <t>pc. csemegés tányér Ø 18cm</t>
  </si>
  <si>
    <t>pc. kompótos tányér Ø 14cm</t>
  </si>
  <si>
    <t>porcelán kompótos tányér Ø 14cm</t>
  </si>
  <si>
    <r>
      <t>műanyag keverőtál 3 literes (jelzéssel ellátva)</t>
    </r>
    <r>
      <rPr>
        <sz val="12"/>
        <rFont val="Calibri"/>
        <family val="2"/>
      </rPr>
      <t>*</t>
    </r>
  </si>
  <si>
    <t>műanyag keverőtál 5 literes (jelzéssel ellátva)*</t>
  </si>
  <si>
    <t>műanyag keverőtál 8 literes  (jelzéssel ellátva)*</t>
  </si>
  <si>
    <t>műanyag keverőtál 10 literes  (jelzéssel ellátva)*</t>
  </si>
  <si>
    <t>műanyag keverőtál 20 literes  (jelzéssel ellátva)*</t>
  </si>
  <si>
    <t>fehér műanyag tál füles 40 literes  (jelzéssel ellátva)*</t>
  </si>
  <si>
    <t>műanyag kerek tál  (átm. 28 cm, mag. 14 cm)  (jelzéssel ellátva)*</t>
  </si>
  <si>
    <t>Ssz.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</si>
  <si>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</si>
  <si>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</si>
  <si>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</si>
  <si>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</si>
  <si>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</si>
  <si>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</si>
  <si>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</si>
  <si>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</si>
  <si>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</si>
  <si>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</si>
  <si>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</si>
  <si>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</si>
  <si>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</si>
  <si>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</si>
  <si>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</si>
  <si>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</si>
  <si>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</si>
  <si>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</si>
  <si>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</si>
  <si>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</si>
  <si>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</si>
  <si>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</si>
  <si>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</si>
  <si>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</si>
  <si>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</si>
  <si>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</si>
  <si>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</si>
  <si>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</si>
  <si>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</si>
  <si>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</si>
  <si>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</si>
  <si>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</si>
  <si>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</si>
  <si>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</si>
  <si>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</si>
  <si>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</si>
  <si>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</si>
  <si>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</si>
  <si>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</si>
  <si>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</si>
  <si>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</si>
  <si>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</si>
  <si>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</si>
  <si>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45.</t>
  </si>
  <si>
    <t>47.</t>
  </si>
  <si>
    <t>48.</t>
  </si>
  <si>
    <t>49.</t>
  </si>
  <si>
    <t>53.</t>
  </si>
  <si>
    <t>54.</t>
  </si>
  <si>
    <t>56.</t>
  </si>
  <si>
    <t>57.</t>
  </si>
  <si>
    <t>60.</t>
  </si>
  <si>
    <t>61.</t>
  </si>
  <si>
    <t>63.</t>
  </si>
  <si>
    <t>64.</t>
  </si>
  <si>
    <t>66.</t>
  </si>
  <si>
    <t>68.</t>
  </si>
  <si>
    <t>69.</t>
  </si>
  <si>
    <t>70.</t>
  </si>
  <si>
    <t>71.</t>
  </si>
  <si>
    <t>72.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</si>
  <si>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</si>
  <si>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</si>
  <si>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</si>
  <si>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</si>
  <si>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</si>
  <si>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</si>
  <si>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</si>
  <si>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</si>
  <si>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</si>
  <si>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84.</t>
  </si>
  <si>
    <t>85.</t>
  </si>
  <si>
    <t xml:space="preserve">Eötvös </t>
  </si>
  <si>
    <t>Központi</t>
  </si>
  <si>
    <t xml:space="preserve">Ezüsthíd </t>
  </si>
  <si>
    <t>Napsugár</t>
  </si>
  <si>
    <t>Mennyiség db</t>
  </si>
  <si>
    <t xml:space="preserve">műanyag kerek tál (átm 40 cm, mag. 17 cm)  (jelzéssel ellátva)* </t>
  </si>
  <si>
    <t xml:space="preserve">műanyag uzsonnás doboz tetővel 40x25x25cm (jelzéssel ellátva)* </t>
  </si>
  <si>
    <t xml:space="preserve">műanyag uzsonnás doboz tetővel 28x32x16 cm (jelzéssel ellátva)* </t>
  </si>
  <si>
    <t xml:space="preserve">műanyag kenyeres kosár 30x40 cm (jelzéssel ellátva)* </t>
  </si>
  <si>
    <t>műanyag ruháskosár 80x54cm (jelzéssel ellátva)*</t>
  </si>
  <si>
    <t xml:space="preserve">műanyag kenyeres kosár 30x20 cm (jelzéssel ellátva)* </t>
  </si>
  <si>
    <t>uzsonnás kosár 50x35x20 cm</t>
  </si>
  <si>
    <t>pc. vizes pohár 2dl-es</t>
  </si>
  <si>
    <t>üveg vizes pohár 2,5 dl-es</t>
  </si>
  <si>
    <t>pc. csésze 2,5 dl</t>
  </si>
  <si>
    <t>rm. konzervbontó kézi</t>
  </si>
  <si>
    <t>rm. vödör 10 l-es skálázott</t>
  </si>
  <si>
    <t>rm. kézi habverő 30 cm</t>
  </si>
  <si>
    <t>rm. tálalókanál 0,35 literes 35cm-es nyéllel</t>
  </si>
  <si>
    <t>rm. tálalókanál 0,4 literes 35cm-es nyéllel</t>
  </si>
  <si>
    <t>műanyag vágódeszka rögzítő füllel fehér színű 50x30x2cm</t>
  </si>
  <si>
    <t>műanyag vágódeszka rögzítő füllel barna színű 50x30x2cm</t>
  </si>
  <si>
    <t>vágódeszka tartó 4 rekeszes (2 cm-es vágódeszkához)</t>
  </si>
  <si>
    <t>zománcozott tepsi GN 2/1, 65 mm magas</t>
  </si>
  <si>
    <t>rm. fokhagymanyomó</t>
  </si>
  <si>
    <t>pc. kancsó 1,7 l-es</t>
  </si>
  <si>
    <t>kis fazék fedővel 2 l-es nem zománcos</t>
  </si>
  <si>
    <t>rm. evővilla</t>
  </si>
  <si>
    <t>KF 605 húsörlő segédgép 140 kg/óra kapacitás</t>
  </si>
  <si>
    <t>műanyag evőeszköz tartó 30x15x16 cm</t>
  </si>
  <si>
    <t>pc. kancsó 2 l-es tetővel</t>
  </si>
  <si>
    <t>műanyag vágódeszka rögzítő füllel zöld színű 50x30x2cm</t>
  </si>
  <si>
    <t>hűtőszekrény 160 L-es fagy. nélkül, A++</t>
  </si>
  <si>
    <t>Méret mm-ben</t>
  </si>
  <si>
    <t>Rm. Tároló állvány (erősített 4 db teli polccal)</t>
  </si>
  <si>
    <t>2000x600x900</t>
  </si>
  <si>
    <t>2000x600x1800</t>
  </si>
  <si>
    <t>800x500x1800</t>
  </si>
  <si>
    <t>1100x320x1000</t>
  </si>
  <si>
    <t>300x700x1800</t>
  </si>
  <si>
    <t>Rm. Tároló állvány (4 db perforált polccal)</t>
  </si>
  <si>
    <t>Rm. Tároló szekrény (nyíló ajtókkal, 4 db polccal)</t>
  </si>
  <si>
    <t>Rm. Átadó munkapult (nyíló ajtókkal, 1 db középső polccal)</t>
  </si>
  <si>
    <t>900x900x400</t>
  </si>
  <si>
    <t xml:space="preserve">Rm. Munkapult (tolóajtós) </t>
  </si>
  <si>
    <t xml:space="preserve">Rm. Munkaasztal alsó polccal </t>
  </si>
  <si>
    <t>Rm. Fali szekrény (toló ajtókkal, 2 db polccal)</t>
  </si>
  <si>
    <t>Rm. Tároló szekrény (toló ajtókkal, 4 db polccal)</t>
  </si>
  <si>
    <t>900x500x1800</t>
  </si>
  <si>
    <t>Rm. Tároló szekrény (nyíló ajtókkal, 7 polccal)</t>
  </si>
  <si>
    <t>450x400x2000</t>
  </si>
  <si>
    <t>Rm. Szervízkocsi (3 szintes)</t>
  </si>
  <si>
    <t>950x500x950</t>
  </si>
  <si>
    <t>rm. Evőkés</t>
  </si>
  <si>
    <t>rm. tojásszeletelő erős</t>
  </si>
  <si>
    <t>botmixer min. 600 W</t>
  </si>
  <si>
    <t>rm. kúpos fűszergömb lánccal Ø 10/9 cm</t>
  </si>
  <si>
    <t>műanyag háromszög alakú tálca 47*35 cm</t>
  </si>
  <si>
    <t>rm. kerevőtál 2,2 literes</t>
  </si>
  <si>
    <t>rm. keverőtál 5 literes</t>
  </si>
  <si>
    <t>rm. keverőtál 8,8 l-es</t>
  </si>
  <si>
    <t>rm. merőkanál 3 literes fa nyéllel</t>
  </si>
  <si>
    <t xml:space="preserve">porcelán műzlis tálka  Ø 12,5 cm </t>
  </si>
  <si>
    <t>pogácsaszaggató készlet 3 db-os</t>
  </si>
  <si>
    <t>Fenőacél ovál min. 30 cm</t>
  </si>
  <si>
    <t>műanyag gyümölcsmosó szűrőtál 5 l-es (jelzéssel ellátva)*</t>
  </si>
  <si>
    <t>műanyag vágódeszka rögzítő füllel piros színű 50x30x2cm</t>
  </si>
  <si>
    <t>500*600*600</t>
  </si>
  <si>
    <t xml:space="preserve">porcelán ovális sültestál 30 cm </t>
  </si>
  <si>
    <t>rm. lapátkanál 30,5 cm nyéllel</t>
  </si>
  <si>
    <t>szilikon kenőecset</t>
  </si>
  <si>
    <t>porcelán bögre 3 dl-es</t>
  </si>
  <si>
    <t>1100x500x900</t>
  </si>
  <si>
    <t>Fagor CO-500-as mosogatópép+állvány (öblítő,mosogatószer adagolóval, vízlányító tartállyal)</t>
  </si>
  <si>
    <t>húsvágó kés (penge hossza: 26 cm) barna nyéllel</t>
  </si>
  <si>
    <t>húsvágó kés (penge hossza: 26 cm) piros nyéllel</t>
  </si>
  <si>
    <t>szilikon nyújtólalp 40*50 cm</t>
  </si>
  <si>
    <t>műanyag vágólap 30*20 cm fehér színű</t>
  </si>
  <si>
    <t>műanyag vödör tetővel 10 l-es</t>
  </si>
  <si>
    <t>pc. kancsó 1 l-es tetővel</t>
  </si>
  <si>
    <t>teflon palacsinta sütő átm. 24 cm</t>
  </si>
  <si>
    <t>műanyag evőeszköz szárító</t>
  </si>
  <si>
    <t>rm. Levesestál 2 l-es tetővel</t>
  </si>
  <si>
    <t>kombinált hűtőszekrény (225 L/ 96 L)</t>
  </si>
  <si>
    <t>Szalálmi szeletelő géphez tárcsa Ø 30 cm</t>
  </si>
  <si>
    <t>Univerzális konyhagéphez (PSZK 150) állítható szeletelő tárcsa</t>
  </si>
  <si>
    <t>Háztartási gáztűzhely 
(felül négy égő, gázsütő)</t>
  </si>
  <si>
    <t>Elektromos üzemű sütő GN2/1 
(3 db egymásra építve)</t>
  </si>
  <si>
    <t>Melegentartó pult 4xGN 1/1                               (szemből nyitott, egy alsó polccal)</t>
  </si>
  <si>
    <t>500x800x800</t>
  </si>
  <si>
    <t>600x2000x800</t>
  </si>
  <si>
    <t>44.</t>
  </si>
  <si>
    <t>46.</t>
  </si>
  <si>
    <t>50.</t>
  </si>
  <si>
    <t>51.</t>
  </si>
  <si>
    <t>52.</t>
  </si>
  <si>
    <t>55.</t>
  </si>
  <si>
    <t>58.</t>
  </si>
  <si>
    <t>59.</t>
  </si>
  <si>
    <t>62.</t>
  </si>
  <si>
    <t>65.</t>
  </si>
  <si>
    <t>67.</t>
  </si>
  <si>
    <t>73.</t>
  </si>
  <si>
    <t>83.</t>
  </si>
  <si>
    <t>pc. vizes pohár 1,5 dl</t>
  </si>
  <si>
    <t xml:space="preserve">Napsugár </t>
  </si>
  <si>
    <t xml:space="preserve">Központi </t>
  </si>
  <si>
    <t>Ezüsthíd</t>
  </si>
  <si>
    <t>Rm. Tolóajtós munkapult (előlgörgős csapágyazott toló ajtokkal, 1 db közbenső polccal)</t>
  </si>
  <si>
    <t>Rm. Áruszállító kocsi  (120 kg-os teherbírás, 2 fékezhető kerék, erős hegeszté, minden oldalról nyitott)</t>
  </si>
  <si>
    <t>IP20 Planetáris mixer (20 L-es),                              keverő-, dagasztó- és habverőgép                             230 V, 197/317/462 rpm, 1,1 KW                
méret: 640*500*1010 mm</t>
  </si>
  <si>
    <t>1. számú részajánlati kör: Konyhai eszközök szállítása</t>
  </si>
  <si>
    <t>2. számú részajánlati kör: Háztartási méretű konyhai gépek, berendezések szállítása</t>
  </si>
  <si>
    <t>4. számú részajánlati kör: Rozsdamentes konyhai bútorok szállítása</t>
  </si>
  <si>
    <r>
      <t>Tárgy:</t>
    </r>
    <r>
      <rPr>
        <sz val="13"/>
        <color indexed="8"/>
        <rFont val="Times New Roman"/>
        <family val="1"/>
      </rPr>
      <t xml:space="preserve"> „Különféle konyhai eszközök, gépek, berendezések, rozsdamentes konyhai bútorok szállítása a Tiszaújvárosi Intézményműködtető Központ részére.”</t>
    </r>
  </si>
  <si>
    <t xml:space="preserve">GZS-14 Rm. Gázzsámoly                                         
14 KW, 100 kg teherbírás      
Méret mm-ben: 620*620*452                                 </t>
  </si>
  <si>
    <t>3. számú részajánlati kör: Nagykonyhai gépek, berendezések, tartozékok szállítása</t>
  </si>
  <si>
    <t>Elektrolux A++ kombinált hűtőszekrény felül fagyasztós (44/184 l-es)</t>
  </si>
  <si>
    <t>ZANUSSI ZRA 40100 WA hűtőszekrény    395 L-es fagy. nélkül, A+</t>
  </si>
  <si>
    <t>Elektrolux fagyasztóláda 400 l-es, A++</t>
  </si>
  <si>
    <t xml:space="preserve">LIEBHERR GKV 4300-as típusú ipari hűtőgép egyajtós, 330 L-es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</si>
</sst>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0\ &quot;Ft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2"/>
      <color indexed="10"/>
      <name val="Times New Roman"/>
      <family val="1"/>
    </font>
    <font>
      <b/>
      <u val="single"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u val="single"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" fontId="45" fillId="0" borderId="0" xfId="0" applyNumberFormat="1" applyFont="1" applyFill="1" applyAlignment="1">
      <alignment/>
    </xf>
    <xf numFmtId="3" fontId="46" fillId="0" borderId="0" xfId="0" applyNumberFormat="1" applyFont="1" applyFill="1" applyAlignment="1">
      <alignment/>
    </xf>
    <xf numFmtId="0" fontId="45" fillId="0" borderId="0" xfId="0" applyFont="1" applyBorder="1" applyAlignment="1">
      <alignment/>
    </xf>
    <xf numFmtId="0" fontId="47" fillId="0" borderId="0" xfId="0" applyFont="1" applyAlignment="1">
      <alignment horizontal="justify"/>
    </xf>
    <xf numFmtId="0" fontId="48" fillId="0" borderId="0" xfId="0" applyFont="1" applyAlignment="1">
      <alignment/>
    </xf>
    <xf numFmtId="0" fontId="0" fillId="0" borderId="0" xfId="0" applyAlignment="1">
      <alignment horizontal="center"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9" fillId="33" borderId="0" xfId="0" applyFont="1" applyFill="1" applyBorder="1" applyAlignment="1">
      <alignment horizontal="justify"/>
    </xf>
    <xf numFmtId="0" fontId="45" fillId="33" borderId="16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9" fillId="33" borderId="0" xfId="0" applyFont="1" applyFill="1" applyAlignment="1">
      <alignment/>
    </xf>
    <xf numFmtId="0" fontId="50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50" fillId="33" borderId="17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45" fillId="0" borderId="23" xfId="0" applyFont="1" applyBorder="1" applyAlignment="1">
      <alignment/>
    </xf>
    <xf numFmtId="0" fontId="3" fillId="33" borderId="22" xfId="0" applyFont="1" applyFill="1" applyBorder="1" applyAlignment="1">
      <alignment horizontal="left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46" fillId="0" borderId="25" xfId="0" applyFont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33" borderId="28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/>
    </xf>
    <xf numFmtId="0" fontId="50" fillId="33" borderId="2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4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45" fillId="33" borderId="30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45" fillId="33" borderId="24" xfId="0" applyFont="1" applyFill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5" fillId="33" borderId="28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45" fillId="33" borderId="30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  <xf numFmtId="0" fontId="45" fillId="33" borderId="28" xfId="0" applyFont="1" applyFill="1" applyBorder="1" applyAlignment="1">
      <alignment horizontal="center" vertical="center" wrapText="1"/>
    </xf>
    <xf numFmtId="164" fontId="46" fillId="0" borderId="31" xfId="0" applyNumberFormat="1" applyFont="1" applyFill="1" applyBorder="1" applyAlignment="1">
      <alignment horizontal="right" vertical="center"/>
    </xf>
    <xf numFmtId="0" fontId="45" fillId="33" borderId="25" xfId="0" applyFont="1" applyFill="1" applyBorder="1" applyAlignment="1">
      <alignment vertical="center" wrapText="1"/>
    </xf>
    <xf numFmtId="0" fontId="45" fillId="33" borderId="22" xfId="0" applyFont="1" applyFill="1" applyBorder="1" applyAlignment="1">
      <alignment vertical="center" wrapText="1"/>
    </xf>
    <xf numFmtId="0" fontId="45" fillId="33" borderId="32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33" borderId="28" xfId="0" applyFont="1" applyFill="1" applyBorder="1" applyAlignment="1">
      <alignment horizontal="left" vertical="center" wrapText="1"/>
    </xf>
    <xf numFmtId="164" fontId="46" fillId="0" borderId="34" xfId="0" applyNumberFormat="1" applyFont="1" applyFill="1" applyBorder="1" applyAlignment="1">
      <alignment horizontal="right" vertical="center"/>
    </xf>
    <xf numFmtId="0" fontId="3" fillId="0" borderId="25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33" borderId="35" xfId="0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164" fontId="46" fillId="0" borderId="34" xfId="0" applyNumberFormat="1" applyFont="1" applyFill="1" applyBorder="1" applyAlignment="1">
      <alignment vertical="center"/>
    </xf>
    <xf numFmtId="0" fontId="46" fillId="0" borderId="27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/>
    </xf>
    <xf numFmtId="0" fontId="45" fillId="33" borderId="35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5" fillId="33" borderId="3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left" vertical="center" wrapText="1"/>
    </xf>
    <xf numFmtId="165" fontId="45" fillId="0" borderId="12" xfId="0" applyNumberFormat="1" applyFont="1" applyFill="1" applyBorder="1" applyAlignment="1">
      <alignment horizontal="right" vertical="center"/>
    </xf>
    <xf numFmtId="165" fontId="45" fillId="0" borderId="16" xfId="0" applyNumberFormat="1" applyFont="1" applyFill="1" applyBorder="1" applyAlignment="1">
      <alignment horizontal="right" vertical="center"/>
    </xf>
    <xf numFmtId="165" fontId="45" fillId="0" borderId="13" xfId="0" applyNumberFormat="1" applyFont="1" applyFill="1" applyBorder="1" applyAlignment="1">
      <alignment horizontal="right" vertical="center"/>
    </xf>
    <xf numFmtId="165" fontId="45" fillId="0" borderId="13" xfId="0" applyNumberFormat="1" applyFont="1" applyBorder="1" applyAlignment="1">
      <alignment horizontal="right" vertical="center"/>
    </xf>
    <xf numFmtId="165" fontId="45" fillId="0" borderId="24" xfId="0" applyNumberFormat="1" applyFont="1" applyFill="1" applyBorder="1" applyAlignment="1">
      <alignment horizontal="right" vertical="center"/>
    </xf>
    <xf numFmtId="165" fontId="45" fillId="0" borderId="28" xfId="0" applyNumberFormat="1" applyFont="1" applyFill="1" applyBorder="1" applyAlignment="1">
      <alignment horizontal="right" vertical="center"/>
    </xf>
    <xf numFmtId="165" fontId="45" fillId="0" borderId="17" xfId="0" applyNumberFormat="1" applyFont="1" applyFill="1" applyBorder="1" applyAlignment="1">
      <alignment horizontal="right" vertical="center"/>
    </xf>
    <xf numFmtId="165" fontId="45" fillId="0" borderId="14" xfId="0" applyNumberFormat="1" applyFont="1" applyFill="1" applyBorder="1" applyAlignment="1">
      <alignment horizontal="right" vertical="center"/>
    </xf>
    <xf numFmtId="165" fontId="45" fillId="0" borderId="18" xfId="0" applyNumberFormat="1" applyFont="1" applyFill="1" applyBorder="1" applyAlignment="1">
      <alignment horizontal="right" vertical="center"/>
    </xf>
    <xf numFmtId="164" fontId="46" fillId="0" borderId="31" xfId="0" applyNumberFormat="1" applyFont="1" applyFill="1" applyBorder="1" applyAlignment="1">
      <alignment vertical="center"/>
    </xf>
    <xf numFmtId="165" fontId="45" fillId="0" borderId="32" xfId="0" applyNumberFormat="1" applyFont="1" applyFill="1" applyBorder="1" applyAlignment="1">
      <alignment horizontal="right" vertical="center"/>
    </xf>
    <xf numFmtId="165" fontId="45" fillId="0" borderId="38" xfId="0" applyNumberFormat="1" applyFont="1" applyFill="1" applyBorder="1" applyAlignment="1">
      <alignment horizontal="right" vertical="center"/>
    </xf>
    <xf numFmtId="165" fontId="45" fillId="0" borderId="35" xfId="0" applyNumberFormat="1" applyFont="1" applyFill="1" applyBorder="1" applyAlignment="1">
      <alignment horizontal="right" vertical="center"/>
    </xf>
    <xf numFmtId="165" fontId="45" fillId="0" borderId="39" xfId="0" applyNumberFormat="1" applyFont="1" applyFill="1" applyBorder="1" applyAlignment="1">
      <alignment horizontal="right" vertical="center"/>
    </xf>
    <xf numFmtId="165" fontId="45" fillId="0" borderId="25" xfId="0" applyNumberFormat="1" applyFont="1" applyFill="1" applyBorder="1" applyAlignment="1">
      <alignment horizontal="right" vertical="center"/>
    </xf>
    <xf numFmtId="165" fontId="3" fillId="33" borderId="35" xfId="0" applyNumberFormat="1" applyFont="1" applyFill="1" applyBorder="1" applyAlignment="1">
      <alignment horizontal="right" vertical="center"/>
    </xf>
    <xf numFmtId="165" fontId="3" fillId="33" borderId="17" xfId="0" applyNumberFormat="1" applyFont="1" applyFill="1" applyBorder="1" applyAlignment="1">
      <alignment horizontal="right" vertical="center"/>
    </xf>
    <xf numFmtId="0" fontId="45" fillId="33" borderId="3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left" vertical="center" wrapText="1"/>
    </xf>
    <xf numFmtId="165" fontId="45" fillId="0" borderId="0" xfId="0" applyNumberFormat="1" applyFont="1" applyFill="1" applyBorder="1" applyAlignment="1">
      <alignment horizontal="right" vertical="center"/>
    </xf>
    <xf numFmtId="165" fontId="45" fillId="0" borderId="40" xfId="0" applyNumberFormat="1" applyFont="1" applyFill="1" applyBorder="1" applyAlignment="1">
      <alignment horizontal="right" vertical="center"/>
    </xf>
    <xf numFmtId="0" fontId="46" fillId="0" borderId="40" xfId="0" applyFont="1" applyFill="1" applyBorder="1" applyAlignment="1">
      <alignment horizontal="center" vertical="center" wrapText="1"/>
    </xf>
    <xf numFmtId="0" fontId="46" fillId="0" borderId="28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2" fillId="0" borderId="41" xfId="0" applyFont="1" applyBorder="1" applyAlignment="1">
      <alignment horizontal="right" vertical="center"/>
    </xf>
    <xf numFmtId="0" fontId="46" fillId="0" borderId="40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33" borderId="42" xfId="0" applyFont="1" applyFill="1" applyBorder="1" applyAlignment="1">
      <alignment horizontal="center" vertical="center" wrapText="1"/>
    </xf>
    <xf numFmtId="0" fontId="46" fillId="33" borderId="30" xfId="0" applyFont="1" applyFill="1" applyBorder="1" applyAlignment="1">
      <alignment horizontal="center" vertical="center" wrapText="1"/>
    </xf>
    <xf numFmtId="0" fontId="46" fillId="33" borderId="43" xfId="0" applyFont="1" applyFill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0" borderId="43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47" fillId="0" borderId="44" xfId="0" applyFont="1" applyBorder="1" applyAlignment="1">
      <alignment horizontal="left"/>
    </xf>
    <xf numFmtId="0" fontId="46" fillId="33" borderId="45" xfId="0" applyFont="1" applyFill="1" applyBorder="1" applyAlignment="1">
      <alignment horizontal="center" vertical="center" wrapText="1"/>
    </xf>
    <xf numFmtId="0" fontId="46" fillId="33" borderId="41" xfId="0" applyFont="1" applyFill="1" applyBorder="1" applyAlignment="1">
      <alignment horizontal="center" vertical="center" wrapText="1"/>
    </xf>
    <xf numFmtId="0" fontId="46" fillId="0" borderId="46" xfId="0" applyFont="1" applyBorder="1" applyAlignment="1">
      <alignment horizontal="center" vertical="center" wrapText="1"/>
    </xf>
    <xf numFmtId="0" fontId="46" fillId="0" borderId="47" xfId="0" applyFont="1" applyBorder="1" applyAlignment="1">
      <alignment horizontal="center" vertical="center" wrapText="1"/>
    </xf>
    <xf numFmtId="0" fontId="52" fillId="0" borderId="48" xfId="0" applyFont="1" applyBorder="1" applyAlignment="1">
      <alignment horizontal="right" vertical="center"/>
    </xf>
    <xf numFmtId="0" fontId="52" fillId="0" borderId="49" xfId="0" applyFont="1" applyBorder="1" applyAlignment="1">
      <alignment horizontal="right" vertical="center"/>
    </xf>
    <xf numFmtId="0" fontId="52" fillId="0" borderId="50" xfId="0" applyFont="1" applyBorder="1" applyAlignment="1">
      <alignment horizontal="right" vertical="center"/>
    </xf>
    <xf numFmtId="0" fontId="46" fillId="0" borderId="51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33" borderId="46" xfId="0" applyFont="1" applyFill="1" applyBorder="1" applyAlignment="1">
      <alignment horizontal="center" vertical="center" wrapText="1"/>
    </xf>
    <xf numFmtId="0" fontId="46" fillId="33" borderId="47" xfId="0" applyFont="1" applyFill="1" applyBorder="1" applyAlignment="1">
      <alignment horizontal="center" vertical="center" wrapText="1"/>
    </xf>
    <xf numFmtId="0" fontId="46" fillId="0" borderId="52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zoomScaleSheetLayoutView="70" zoomScalePageLayoutView="0" workbookViewId="0" topLeftCell="A1">
      <pane xSplit="2" ySplit="13" topLeftCell="C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6" sqref="K6"/>
    </sheetView>
  </sheetViews>
  <sheetFormatPr defaultColWidth="9.140625" defaultRowHeight="15"/>
  <cols>
    <col min="1" max="1" width="9.140625" style="1" customWidth="1"/>
    <col min="2" max="2" width="45.421875" style="1" customWidth="1"/>
    <col min="3" max="3" width="7.57421875" style="9" bestFit="1" customWidth="1"/>
    <col min="4" max="4" width="9.00390625" style="9" bestFit="1" customWidth="1"/>
    <col min="5" max="5" width="10.421875" style="9" bestFit="1" customWidth="1"/>
    <col min="6" max="6" width="9.421875" style="9" bestFit="1" customWidth="1"/>
    <col min="7" max="7" width="9.00390625" style="9" bestFit="1" customWidth="1"/>
    <col min="8" max="8" width="10.28125" style="9" bestFit="1" customWidth="1"/>
    <col min="9" max="10" width="7.421875" style="9" bestFit="1" customWidth="1"/>
    <col min="11" max="11" width="12.7109375" style="9" bestFit="1" customWidth="1"/>
    <col min="12" max="12" width="9.140625" style="9" customWidth="1"/>
    <col min="13" max="13" width="9.00390625" style="9" customWidth="1"/>
    <col min="14" max="14" width="8.421875" style="1" customWidth="1"/>
    <col min="15" max="15" width="10.7109375" style="1" customWidth="1"/>
    <col min="16" max="16" width="13.28125" style="1" customWidth="1"/>
    <col min="17" max="17" width="10.140625" style="1" bestFit="1" customWidth="1"/>
    <col min="18" max="16384" width="9.140625" style="1" customWidth="1"/>
  </cols>
  <sheetData>
    <row r="1" spans="2:17" ht="18.75">
      <c r="B1" s="151" t="s">
        <v>14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7" ht="26.25" customHeight="1">
      <c r="A2" s="166" t="s">
        <v>15</v>
      </c>
      <c r="B2" s="166"/>
      <c r="C2" s="166"/>
      <c r="D2" s="166"/>
      <c r="E2" s="166"/>
      <c r="F2" s="166"/>
      <c r="G2" s="166"/>
    </row>
    <row r="3" spans="1:7" ht="24" customHeight="1">
      <c r="A3" s="166" t="s">
        <v>16</v>
      </c>
      <c r="B3" s="166"/>
      <c r="C3" s="166"/>
      <c r="D3" s="166"/>
      <c r="E3" s="166"/>
      <c r="F3" s="166"/>
      <c r="G3" s="166"/>
    </row>
    <row r="4" spans="1:7" ht="23.25" customHeight="1">
      <c r="A4" s="42" t="s">
        <v>17</v>
      </c>
      <c r="B4" s="42"/>
      <c r="C4" s="42"/>
      <c r="D4" s="42"/>
      <c r="E4" s="42"/>
      <c r="F4" s="42"/>
      <c r="G4" s="42"/>
    </row>
    <row r="5" spans="1:8" ht="23.25" customHeight="1">
      <c r="A5" s="43" t="s">
        <v>18</v>
      </c>
      <c r="B5" s="43"/>
      <c r="C5" s="42"/>
      <c r="D5" s="42"/>
      <c r="E5" s="42"/>
      <c r="F5" s="42"/>
      <c r="G5" s="42"/>
      <c r="H5" s="28"/>
    </row>
    <row r="6" spans="1:7" ht="21.75" customHeight="1">
      <c r="A6" s="166" t="s">
        <v>19</v>
      </c>
      <c r="B6" s="166"/>
      <c r="C6" s="166"/>
      <c r="D6" s="166"/>
      <c r="E6" s="166"/>
      <c r="F6" s="166"/>
      <c r="G6" s="166"/>
    </row>
    <row r="7" spans="1:7" ht="23.25" customHeight="1">
      <c r="A7" s="166" t="s">
        <v>20</v>
      </c>
      <c r="B7" s="166"/>
      <c r="C7" s="166"/>
      <c r="D7" s="166"/>
      <c r="E7" s="166"/>
      <c r="F7" s="166"/>
      <c r="G7" s="166"/>
    </row>
    <row r="8" spans="2:7" ht="17.25">
      <c r="B8" s="6"/>
      <c r="C8" s="19"/>
      <c r="D8" s="19"/>
      <c r="E8" s="19"/>
      <c r="F8" s="19"/>
      <c r="G8" s="19"/>
    </row>
    <row r="9" spans="1:7" ht="16.5">
      <c r="A9" s="44" t="s">
        <v>243</v>
      </c>
      <c r="B9" s="44"/>
      <c r="C9" s="44"/>
      <c r="D9" s="44"/>
      <c r="E9" s="44"/>
      <c r="F9" s="44"/>
      <c r="G9" s="44"/>
    </row>
    <row r="10" spans="2:7" ht="17.25">
      <c r="B10" s="7"/>
      <c r="C10" s="19"/>
      <c r="D10" s="19"/>
      <c r="E10" s="19"/>
      <c r="F10" s="19"/>
      <c r="G10" s="19"/>
    </row>
    <row r="11" spans="1:7" ht="17.25" thickBot="1">
      <c r="A11" s="167" t="s">
        <v>240</v>
      </c>
      <c r="B11" s="167"/>
      <c r="C11" s="167"/>
      <c r="D11" s="167"/>
      <c r="E11" s="167"/>
      <c r="F11" s="167"/>
      <c r="G11" s="167"/>
    </row>
    <row r="12" spans="1:16" ht="24" customHeight="1">
      <c r="A12" s="164" t="s">
        <v>56</v>
      </c>
      <c r="B12" s="153" t="s">
        <v>0</v>
      </c>
      <c r="C12" s="155" t="s">
        <v>129</v>
      </c>
      <c r="D12" s="161" t="s">
        <v>7</v>
      </c>
      <c r="E12" s="161"/>
      <c r="F12" s="157" t="s">
        <v>130</v>
      </c>
      <c r="G12" s="157" t="s">
        <v>131</v>
      </c>
      <c r="H12" s="157" t="s">
        <v>132</v>
      </c>
      <c r="I12" s="161" t="s">
        <v>4</v>
      </c>
      <c r="J12" s="161"/>
      <c r="K12" s="161"/>
      <c r="L12" s="161"/>
      <c r="M12" s="153"/>
      <c r="N12" s="162" t="s">
        <v>133</v>
      </c>
      <c r="O12" s="159" t="s">
        <v>6</v>
      </c>
      <c r="P12" s="149" t="s">
        <v>11</v>
      </c>
    </row>
    <row r="13" spans="1:16" ht="42" customHeight="1" thickBot="1">
      <c r="A13" s="165"/>
      <c r="B13" s="154"/>
      <c r="C13" s="156"/>
      <c r="D13" s="48" t="s">
        <v>1</v>
      </c>
      <c r="E13" s="48" t="s">
        <v>2</v>
      </c>
      <c r="F13" s="158"/>
      <c r="G13" s="158"/>
      <c r="H13" s="158"/>
      <c r="I13" s="48" t="s">
        <v>8</v>
      </c>
      <c r="J13" s="49" t="s">
        <v>3</v>
      </c>
      <c r="K13" s="48" t="s">
        <v>10</v>
      </c>
      <c r="L13" s="48" t="s">
        <v>27</v>
      </c>
      <c r="M13" s="68" t="s">
        <v>28</v>
      </c>
      <c r="N13" s="163"/>
      <c r="O13" s="160"/>
      <c r="P13" s="150"/>
    </row>
    <row r="14" spans="1:16" ht="15.75">
      <c r="A14" s="57" t="s">
        <v>57</v>
      </c>
      <c r="B14" s="75" t="s">
        <v>39</v>
      </c>
      <c r="C14" s="72">
        <v>100</v>
      </c>
      <c r="D14" s="16">
        <v>50</v>
      </c>
      <c r="E14" s="16">
        <v>100</v>
      </c>
      <c r="F14" s="55"/>
      <c r="G14" s="29">
        <v>30</v>
      </c>
      <c r="H14" s="16"/>
      <c r="I14" s="55"/>
      <c r="J14" s="16"/>
      <c r="K14" s="16"/>
      <c r="L14" s="16">
        <v>50</v>
      </c>
      <c r="M14" s="21">
        <v>20</v>
      </c>
      <c r="N14" s="51">
        <f aca="true" t="shared" si="0" ref="N14:N62">SUM(C14:M14)</f>
        <v>350</v>
      </c>
      <c r="O14" s="127"/>
      <c r="P14" s="128">
        <f>N14*O14</f>
        <v>0</v>
      </c>
    </row>
    <row r="15" spans="1:16" ht="15.75">
      <c r="A15" s="58" t="s">
        <v>58</v>
      </c>
      <c r="B15" s="76" t="s">
        <v>156</v>
      </c>
      <c r="C15" s="73"/>
      <c r="D15" s="17">
        <v>50</v>
      </c>
      <c r="E15" s="17"/>
      <c r="F15" s="14"/>
      <c r="G15" s="27">
        <v>30</v>
      </c>
      <c r="H15" s="17"/>
      <c r="I15" s="14"/>
      <c r="J15" s="17"/>
      <c r="K15" s="17"/>
      <c r="L15" s="17">
        <v>50</v>
      </c>
      <c r="M15" s="22"/>
      <c r="N15" s="54">
        <f t="shared" si="0"/>
        <v>130</v>
      </c>
      <c r="O15" s="129"/>
      <c r="P15" s="128">
        <f aca="true" t="shared" si="1" ref="P15:P78">N15*O15</f>
        <v>0</v>
      </c>
    </row>
    <row r="16" spans="1:16" ht="15.75">
      <c r="A16" s="58" t="s">
        <v>59</v>
      </c>
      <c r="B16" s="76" t="s">
        <v>182</v>
      </c>
      <c r="C16" s="73"/>
      <c r="D16" s="17">
        <v>50</v>
      </c>
      <c r="E16" s="17"/>
      <c r="F16" s="14"/>
      <c r="G16" s="27"/>
      <c r="H16" s="17"/>
      <c r="I16" s="14"/>
      <c r="J16" s="17"/>
      <c r="K16" s="17"/>
      <c r="L16" s="17"/>
      <c r="M16" s="22"/>
      <c r="N16" s="54">
        <f t="shared" si="0"/>
        <v>50</v>
      </c>
      <c r="O16" s="129"/>
      <c r="P16" s="128">
        <f t="shared" si="1"/>
        <v>0</v>
      </c>
    </row>
    <row r="17" spans="1:16" s="5" customFormat="1" ht="15.75">
      <c r="A17" s="58" t="s">
        <v>60</v>
      </c>
      <c r="B17" s="63" t="s">
        <v>40</v>
      </c>
      <c r="C17" s="73"/>
      <c r="D17" s="17"/>
      <c r="E17" s="17"/>
      <c r="F17" s="14"/>
      <c r="G17" s="14"/>
      <c r="H17" s="17">
        <v>2</v>
      </c>
      <c r="I17" s="26"/>
      <c r="J17" s="59">
        <v>1</v>
      </c>
      <c r="K17" s="41"/>
      <c r="L17" s="17"/>
      <c r="M17" s="22"/>
      <c r="N17" s="54">
        <f t="shared" si="0"/>
        <v>3</v>
      </c>
      <c r="O17" s="129"/>
      <c r="P17" s="128">
        <f t="shared" si="1"/>
        <v>0</v>
      </c>
    </row>
    <row r="18" spans="1:16" s="5" customFormat="1" ht="15.75">
      <c r="A18" s="58" t="s">
        <v>61</v>
      </c>
      <c r="B18" s="63" t="s">
        <v>41</v>
      </c>
      <c r="C18" s="73"/>
      <c r="D18" s="17"/>
      <c r="E18" s="17"/>
      <c r="F18" s="14"/>
      <c r="G18" s="14">
        <v>1</v>
      </c>
      <c r="H18" s="17"/>
      <c r="I18" s="27"/>
      <c r="J18" s="17">
        <v>1</v>
      </c>
      <c r="K18" s="17"/>
      <c r="L18" s="17"/>
      <c r="M18" s="22"/>
      <c r="N18" s="54">
        <f t="shared" si="0"/>
        <v>2</v>
      </c>
      <c r="O18" s="129"/>
      <c r="P18" s="128">
        <f t="shared" si="1"/>
        <v>0</v>
      </c>
    </row>
    <row r="19" spans="1:16" s="5" customFormat="1" ht="15.75">
      <c r="A19" s="58" t="s">
        <v>62</v>
      </c>
      <c r="B19" s="63" t="s">
        <v>35</v>
      </c>
      <c r="C19" s="73"/>
      <c r="D19" s="17"/>
      <c r="E19" s="17">
        <v>2</v>
      </c>
      <c r="F19" s="14"/>
      <c r="G19" s="26"/>
      <c r="H19" s="17"/>
      <c r="I19" s="14"/>
      <c r="J19" s="17"/>
      <c r="K19" s="17">
        <v>3</v>
      </c>
      <c r="L19" s="17">
        <v>1</v>
      </c>
      <c r="M19" s="22"/>
      <c r="N19" s="54">
        <f t="shared" si="0"/>
        <v>6</v>
      </c>
      <c r="O19" s="129"/>
      <c r="P19" s="128">
        <f t="shared" si="1"/>
        <v>0</v>
      </c>
    </row>
    <row r="20" spans="1:16" s="5" customFormat="1" ht="15.75">
      <c r="A20" s="58" t="s">
        <v>63</v>
      </c>
      <c r="B20" s="63" t="s">
        <v>42</v>
      </c>
      <c r="C20" s="73"/>
      <c r="D20" s="17"/>
      <c r="E20" s="17"/>
      <c r="F20" s="14"/>
      <c r="G20" s="14"/>
      <c r="H20" s="17"/>
      <c r="I20" s="14"/>
      <c r="J20" s="17">
        <v>1</v>
      </c>
      <c r="K20" s="17"/>
      <c r="L20" s="17"/>
      <c r="M20" s="22"/>
      <c r="N20" s="54">
        <f t="shared" si="0"/>
        <v>1</v>
      </c>
      <c r="O20" s="129"/>
      <c r="P20" s="128">
        <f t="shared" si="1"/>
        <v>0</v>
      </c>
    </row>
    <row r="21" spans="1:16" s="5" customFormat="1" ht="15.75">
      <c r="A21" s="58" t="s">
        <v>64</v>
      </c>
      <c r="B21" s="63" t="s">
        <v>211</v>
      </c>
      <c r="C21" s="73"/>
      <c r="D21" s="17"/>
      <c r="E21" s="17"/>
      <c r="F21" s="14"/>
      <c r="G21" s="14"/>
      <c r="H21" s="17">
        <v>16</v>
      </c>
      <c r="I21" s="14"/>
      <c r="J21" s="17"/>
      <c r="K21" s="17"/>
      <c r="L21" s="17"/>
      <c r="M21" s="22">
        <v>4</v>
      </c>
      <c r="N21" s="54">
        <f t="shared" si="0"/>
        <v>20</v>
      </c>
      <c r="O21" s="129"/>
      <c r="P21" s="128">
        <f t="shared" si="1"/>
        <v>0</v>
      </c>
    </row>
    <row r="22" spans="1:16" ht="15.75">
      <c r="A22" s="58" t="s">
        <v>65</v>
      </c>
      <c r="B22" s="63" t="s">
        <v>44</v>
      </c>
      <c r="C22" s="73"/>
      <c r="D22" s="17">
        <v>100</v>
      </c>
      <c r="E22" s="17"/>
      <c r="F22" s="14"/>
      <c r="G22" s="14"/>
      <c r="H22" s="17"/>
      <c r="I22" s="14">
        <v>20</v>
      </c>
      <c r="J22" s="17"/>
      <c r="K22" s="17">
        <v>30</v>
      </c>
      <c r="L22" s="17"/>
      <c r="M22" s="22"/>
      <c r="N22" s="54">
        <f t="shared" si="0"/>
        <v>150</v>
      </c>
      <c r="O22" s="129"/>
      <c r="P22" s="128">
        <f t="shared" si="1"/>
        <v>0</v>
      </c>
    </row>
    <row r="23" spans="1:16" ht="15.75">
      <c r="A23" s="58" t="s">
        <v>66</v>
      </c>
      <c r="B23" s="63" t="s">
        <v>43</v>
      </c>
      <c r="C23" s="73">
        <v>100</v>
      </c>
      <c r="D23" s="17"/>
      <c r="E23" s="17"/>
      <c r="F23" s="14"/>
      <c r="G23" s="14">
        <v>50</v>
      </c>
      <c r="H23" s="17"/>
      <c r="I23" s="14"/>
      <c r="J23" s="17">
        <v>100</v>
      </c>
      <c r="K23" s="17"/>
      <c r="L23" s="17">
        <v>70</v>
      </c>
      <c r="M23" s="22"/>
      <c r="N23" s="54">
        <f t="shared" si="0"/>
        <v>320</v>
      </c>
      <c r="O23" s="129"/>
      <c r="P23" s="128">
        <f t="shared" si="1"/>
        <v>0</v>
      </c>
    </row>
    <row r="24" spans="1:16" ht="15.75">
      <c r="A24" s="58" t="s">
        <v>67</v>
      </c>
      <c r="B24" s="63" t="s">
        <v>32</v>
      </c>
      <c r="C24" s="73"/>
      <c r="D24" s="17">
        <v>100</v>
      </c>
      <c r="E24" s="17"/>
      <c r="F24" s="14"/>
      <c r="G24" s="14"/>
      <c r="H24" s="17"/>
      <c r="I24" s="14">
        <v>20</v>
      </c>
      <c r="J24" s="17"/>
      <c r="K24" s="17">
        <v>30</v>
      </c>
      <c r="L24" s="17"/>
      <c r="M24" s="22"/>
      <c r="N24" s="54">
        <f t="shared" si="0"/>
        <v>150</v>
      </c>
      <c r="O24" s="129"/>
      <c r="P24" s="128">
        <f t="shared" si="1"/>
        <v>0</v>
      </c>
    </row>
    <row r="25" spans="1:16" ht="15.75">
      <c r="A25" s="58" t="s">
        <v>68</v>
      </c>
      <c r="B25" s="63" t="s">
        <v>45</v>
      </c>
      <c r="C25" s="73">
        <v>100</v>
      </c>
      <c r="D25" s="17"/>
      <c r="E25" s="17"/>
      <c r="F25" s="14"/>
      <c r="G25" s="14">
        <v>50</v>
      </c>
      <c r="H25" s="17"/>
      <c r="I25" s="14"/>
      <c r="J25" s="17">
        <v>100</v>
      </c>
      <c r="K25" s="17"/>
      <c r="L25" s="17">
        <v>70</v>
      </c>
      <c r="M25" s="22"/>
      <c r="N25" s="54">
        <f t="shared" si="0"/>
        <v>320</v>
      </c>
      <c r="O25" s="129"/>
      <c r="P25" s="128">
        <f t="shared" si="1"/>
        <v>0</v>
      </c>
    </row>
    <row r="26" spans="1:16" ht="15.75">
      <c r="A26" s="58" t="s">
        <v>69</v>
      </c>
      <c r="B26" s="63" t="s">
        <v>46</v>
      </c>
      <c r="C26" s="73"/>
      <c r="D26" s="71"/>
      <c r="E26" s="71">
        <v>100</v>
      </c>
      <c r="F26" s="14"/>
      <c r="G26" s="14"/>
      <c r="H26" s="17">
        <v>50</v>
      </c>
      <c r="I26" s="14">
        <v>20</v>
      </c>
      <c r="J26" s="17">
        <v>50</v>
      </c>
      <c r="K26" s="17">
        <v>30</v>
      </c>
      <c r="L26" s="17"/>
      <c r="M26" s="22"/>
      <c r="N26" s="54">
        <f t="shared" si="0"/>
        <v>250</v>
      </c>
      <c r="O26" s="129"/>
      <c r="P26" s="128">
        <f t="shared" si="1"/>
        <v>0</v>
      </c>
    </row>
    <row r="27" spans="1:16" ht="15.75">
      <c r="A27" s="58" t="s">
        <v>70</v>
      </c>
      <c r="B27" s="63" t="s">
        <v>47</v>
      </c>
      <c r="C27" s="73"/>
      <c r="D27" s="17"/>
      <c r="E27" s="17"/>
      <c r="F27" s="14"/>
      <c r="G27" s="26"/>
      <c r="H27" s="17"/>
      <c r="I27" s="14">
        <v>15</v>
      </c>
      <c r="J27" s="17"/>
      <c r="K27" s="17"/>
      <c r="L27" s="17"/>
      <c r="M27" s="22"/>
      <c r="N27" s="54">
        <f t="shared" si="0"/>
        <v>15</v>
      </c>
      <c r="O27" s="129"/>
      <c r="P27" s="128">
        <f t="shared" si="1"/>
        <v>0</v>
      </c>
    </row>
    <row r="28" spans="1:16" ht="15.75">
      <c r="A28" s="58" t="s">
        <v>71</v>
      </c>
      <c r="B28" s="63" t="s">
        <v>48</v>
      </c>
      <c r="C28" s="73"/>
      <c r="D28" s="17"/>
      <c r="E28" s="17"/>
      <c r="F28" s="14"/>
      <c r="G28" s="27">
        <v>30</v>
      </c>
      <c r="H28" s="17"/>
      <c r="I28" s="14"/>
      <c r="J28" s="17"/>
      <c r="K28" s="17"/>
      <c r="L28" s="17"/>
      <c r="M28" s="22"/>
      <c r="N28" s="54">
        <f t="shared" si="0"/>
        <v>30</v>
      </c>
      <c r="O28" s="129"/>
      <c r="P28" s="128">
        <f t="shared" si="1"/>
        <v>0</v>
      </c>
    </row>
    <row r="29" spans="1:16" ht="15.75">
      <c r="A29" s="58" t="s">
        <v>72</v>
      </c>
      <c r="B29" s="63" t="s">
        <v>191</v>
      </c>
      <c r="C29" s="73"/>
      <c r="D29" s="17"/>
      <c r="E29" s="17"/>
      <c r="F29" s="14"/>
      <c r="G29" s="26"/>
      <c r="H29" s="17"/>
      <c r="I29" s="14"/>
      <c r="J29" s="17"/>
      <c r="K29" s="17"/>
      <c r="L29" s="17">
        <v>10</v>
      </c>
      <c r="M29" s="22"/>
      <c r="N29" s="54">
        <f t="shared" si="0"/>
        <v>10</v>
      </c>
      <c r="O29" s="129"/>
      <c r="P29" s="128">
        <f t="shared" si="1"/>
        <v>0</v>
      </c>
    </row>
    <row r="30" spans="1:16" ht="15.75">
      <c r="A30" s="58" t="s">
        <v>73</v>
      </c>
      <c r="B30" s="63" t="s">
        <v>197</v>
      </c>
      <c r="C30" s="73"/>
      <c r="D30" s="17"/>
      <c r="E30" s="17"/>
      <c r="F30" s="14">
        <v>10</v>
      </c>
      <c r="G30" s="26"/>
      <c r="H30" s="17"/>
      <c r="I30" s="14"/>
      <c r="J30" s="17"/>
      <c r="K30" s="17"/>
      <c r="L30" s="17"/>
      <c r="M30" s="22"/>
      <c r="N30" s="54">
        <f t="shared" si="0"/>
        <v>10</v>
      </c>
      <c r="O30" s="129"/>
      <c r="P30" s="128">
        <f t="shared" si="1"/>
        <v>0</v>
      </c>
    </row>
    <row r="31" spans="1:16" ht="15.75">
      <c r="A31" s="58" t="s">
        <v>74</v>
      </c>
      <c r="B31" s="63" t="s">
        <v>187</v>
      </c>
      <c r="C31" s="73"/>
      <c r="D31" s="17">
        <v>2</v>
      </c>
      <c r="E31" s="17"/>
      <c r="F31" s="14"/>
      <c r="G31" s="26"/>
      <c r="H31" s="17"/>
      <c r="I31" s="14"/>
      <c r="J31" s="17"/>
      <c r="K31" s="17"/>
      <c r="L31" s="17"/>
      <c r="M31" s="22"/>
      <c r="N31" s="54">
        <f t="shared" si="0"/>
        <v>2</v>
      </c>
      <c r="O31" s="129"/>
      <c r="P31" s="128">
        <f t="shared" si="1"/>
        <v>0</v>
      </c>
    </row>
    <row r="32" spans="1:16" ht="15.75">
      <c r="A32" s="58" t="s">
        <v>75</v>
      </c>
      <c r="B32" s="63" t="s">
        <v>188</v>
      </c>
      <c r="C32" s="73"/>
      <c r="D32" s="17">
        <v>2</v>
      </c>
      <c r="E32" s="17"/>
      <c r="F32" s="14"/>
      <c r="G32" s="26"/>
      <c r="H32" s="17"/>
      <c r="I32" s="14"/>
      <c r="J32" s="17"/>
      <c r="K32" s="17"/>
      <c r="L32" s="17"/>
      <c r="M32" s="22"/>
      <c r="N32" s="54">
        <f t="shared" si="0"/>
        <v>2</v>
      </c>
      <c r="O32" s="129"/>
      <c r="P32" s="128">
        <f t="shared" si="1"/>
        <v>0</v>
      </c>
    </row>
    <row r="33" spans="1:16" ht="15.75">
      <c r="A33" s="58" t="s">
        <v>76</v>
      </c>
      <c r="B33" s="63" t="s">
        <v>189</v>
      </c>
      <c r="C33" s="73"/>
      <c r="D33" s="17">
        <v>2</v>
      </c>
      <c r="E33" s="17"/>
      <c r="F33" s="14"/>
      <c r="G33" s="26"/>
      <c r="H33" s="17"/>
      <c r="I33" s="14"/>
      <c r="J33" s="17"/>
      <c r="K33" s="17"/>
      <c r="L33" s="17"/>
      <c r="M33" s="22"/>
      <c r="N33" s="54">
        <f t="shared" si="0"/>
        <v>2</v>
      </c>
      <c r="O33" s="129"/>
      <c r="P33" s="128">
        <f t="shared" si="1"/>
        <v>0</v>
      </c>
    </row>
    <row r="34" spans="1:16" ht="15.75">
      <c r="A34" s="58" t="s">
        <v>77</v>
      </c>
      <c r="B34" s="63" t="s">
        <v>49</v>
      </c>
      <c r="C34" s="73"/>
      <c r="D34" s="17"/>
      <c r="E34" s="17">
        <v>3</v>
      </c>
      <c r="F34" s="14"/>
      <c r="G34" s="14"/>
      <c r="H34" s="17"/>
      <c r="I34" s="26"/>
      <c r="J34" s="17"/>
      <c r="K34" s="17"/>
      <c r="L34" s="17"/>
      <c r="M34" s="22"/>
      <c r="N34" s="54">
        <f t="shared" si="0"/>
        <v>3</v>
      </c>
      <c r="O34" s="129"/>
      <c r="P34" s="128">
        <f t="shared" si="1"/>
        <v>0</v>
      </c>
    </row>
    <row r="35" spans="1:16" ht="15.75">
      <c r="A35" s="58" t="s">
        <v>78</v>
      </c>
      <c r="B35" s="63" t="s">
        <v>50</v>
      </c>
      <c r="C35" s="73"/>
      <c r="D35" s="17"/>
      <c r="E35" s="17">
        <v>3</v>
      </c>
      <c r="F35" s="14">
        <v>3</v>
      </c>
      <c r="G35" s="14"/>
      <c r="H35" s="17"/>
      <c r="I35" s="27"/>
      <c r="J35" s="17"/>
      <c r="K35" s="17"/>
      <c r="L35" s="17"/>
      <c r="M35" s="22"/>
      <c r="N35" s="54">
        <f t="shared" si="0"/>
        <v>6</v>
      </c>
      <c r="O35" s="129"/>
      <c r="P35" s="128">
        <f t="shared" si="1"/>
        <v>0</v>
      </c>
    </row>
    <row r="36" spans="1:16" ht="15.75">
      <c r="A36" s="58" t="s">
        <v>79</v>
      </c>
      <c r="B36" s="63" t="s">
        <v>51</v>
      </c>
      <c r="C36" s="73"/>
      <c r="D36" s="17"/>
      <c r="E36" s="17">
        <v>3</v>
      </c>
      <c r="F36" s="14"/>
      <c r="G36" s="14"/>
      <c r="H36" s="17"/>
      <c r="I36" s="27"/>
      <c r="J36" s="17"/>
      <c r="K36" s="17"/>
      <c r="L36" s="17"/>
      <c r="M36" s="22"/>
      <c r="N36" s="54">
        <f t="shared" si="0"/>
        <v>3</v>
      </c>
      <c r="O36" s="129"/>
      <c r="P36" s="128">
        <f t="shared" si="1"/>
        <v>0</v>
      </c>
    </row>
    <row r="37" spans="1:16" ht="15.75">
      <c r="A37" s="58" t="s">
        <v>80</v>
      </c>
      <c r="B37" s="63" t="s">
        <v>52</v>
      </c>
      <c r="C37" s="73"/>
      <c r="D37" s="17"/>
      <c r="E37" s="17"/>
      <c r="F37" s="14">
        <v>3</v>
      </c>
      <c r="G37" s="14"/>
      <c r="H37" s="17"/>
      <c r="I37" s="14"/>
      <c r="J37" s="17"/>
      <c r="K37" s="17"/>
      <c r="L37" s="17"/>
      <c r="M37" s="22"/>
      <c r="N37" s="54">
        <f t="shared" si="0"/>
        <v>3</v>
      </c>
      <c r="O37" s="129"/>
      <c r="P37" s="128">
        <f t="shared" si="1"/>
        <v>0</v>
      </c>
    </row>
    <row r="38" spans="1:16" ht="15.75">
      <c r="A38" s="58" t="s">
        <v>81</v>
      </c>
      <c r="B38" s="63" t="s">
        <v>53</v>
      </c>
      <c r="C38" s="73"/>
      <c r="D38" s="17"/>
      <c r="E38" s="17"/>
      <c r="F38" s="14"/>
      <c r="G38" s="14"/>
      <c r="H38" s="17"/>
      <c r="I38" s="14"/>
      <c r="J38" s="17"/>
      <c r="K38" s="17"/>
      <c r="L38" s="17"/>
      <c r="M38" s="22">
        <v>3</v>
      </c>
      <c r="N38" s="54">
        <f t="shared" si="0"/>
        <v>3</v>
      </c>
      <c r="O38" s="129"/>
      <c r="P38" s="128">
        <f t="shared" si="1"/>
        <v>0</v>
      </c>
    </row>
    <row r="39" spans="1:16" ht="31.5">
      <c r="A39" s="58" t="s">
        <v>82</v>
      </c>
      <c r="B39" s="63" t="s">
        <v>194</v>
      </c>
      <c r="C39" s="73"/>
      <c r="D39" s="17"/>
      <c r="E39" s="17"/>
      <c r="F39" s="14">
        <v>3</v>
      </c>
      <c r="G39" s="14"/>
      <c r="H39" s="17"/>
      <c r="I39" s="14"/>
      <c r="J39" s="17"/>
      <c r="K39" s="17"/>
      <c r="L39" s="17"/>
      <c r="M39" s="22"/>
      <c r="N39" s="54">
        <f t="shared" si="0"/>
        <v>3</v>
      </c>
      <c r="O39" s="129"/>
      <c r="P39" s="128">
        <f t="shared" si="1"/>
        <v>0</v>
      </c>
    </row>
    <row r="40" spans="1:16" ht="31.5">
      <c r="A40" s="58" t="s">
        <v>83</v>
      </c>
      <c r="B40" s="63" t="s">
        <v>54</v>
      </c>
      <c r="C40" s="73"/>
      <c r="D40" s="17"/>
      <c r="E40" s="17"/>
      <c r="F40" s="14">
        <v>2</v>
      </c>
      <c r="G40" s="14"/>
      <c r="H40" s="17"/>
      <c r="I40" s="14"/>
      <c r="J40" s="17"/>
      <c r="K40" s="17"/>
      <c r="L40" s="17"/>
      <c r="M40" s="22"/>
      <c r="N40" s="54">
        <f t="shared" si="0"/>
        <v>2</v>
      </c>
      <c r="O40" s="129"/>
      <c r="P40" s="128">
        <f t="shared" si="1"/>
        <v>0</v>
      </c>
    </row>
    <row r="41" spans="1:16" ht="31.5">
      <c r="A41" s="58" t="s">
        <v>84</v>
      </c>
      <c r="B41" s="65" t="s">
        <v>134</v>
      </c>
      <c r="C41" s="73"/>
      <c r="D41" s="17"/>
      <c r="E41" s="17"/>
      <c r="F41" s="14"/>
      <c r="G41" s="14">
        <v>2</v>
      </c>
      <c r="H41" s="17"/>
      <c r="I41" s="14"/>
      <c r="J41" s="17">
        <v>2</v>
      </c>
      <c r="K41" s="17"/>
      <c r="L41" s="17"/>
      <c r="M41" s="22"/>
      <c r="N41" s="54">
        <f t="shared" si="0"/>
        <v>4</v>
      </c>
      <c r="O41" s="129"/>
      <c r="P41" s="128">
        <f t="shared" si="1"/>
        <v>0</v>
      </c>
    </row>
    <row r="42" spans="1:16" ht="31.5">
      <c r="A42" s="58" t="s">
        <v>85</v>
      </c>
      <c r="B42" s="63" t="s">
        <v>55</v>
      </c>
      <c r="C42" s="73"/>
      <c r="D42" s="17"/>
      <c r="E42" s="17"/>
      <c r="F42" s="14"/>
      <c r="G42" s="14"/>
      <c r="H42" s="17"/>
      <c r="I42" s="14">
        <v>3</v>
      </c>
      <c r="J42" s="17"/>
      <c r="K42" s="17"/>
      <c r="L42" s="17"/>
      <c r="M42" s="22"/>
      <c r="N42" s="54">
        <f t="shared" si="0"/>
        <v>3</v>
      </c>
      <c r="O42" s="129"/>
      <c r="P42" s="128">
        <f t="shared" si="1"/>
        <v>0</v>
      </c>
    </row>
    <row r="43" spans="1:16" ht="15.75">
      <c r="A43" s="58" t="s">
        <v>86</v>
      </c>
      <c r="B43" s="63" t="s">
        <v>38</v>
      </c>
      <c r="C43" s="73"/>
      <c r="D43" s="17"/>
      <c r="E43" s="17"/>
      <c r="F43" s="14"/>
      <c r="G43" s="14"/>
      <c r="H43" s="17">
        <v>10</v>
      </c>
      <c r="I43" s="14"/>
      <c r="J43" s="17"/>
      <c r="K43" s="17"/>
      <c r="L43" s="17"/>
      <c r="M43" s="22"/>
      <c r="N43" s="54">
        <f t="shared" si="0"/>
        <v>10</v>
      </c>
      <c r="O43" s="129"/>
      <c r="P43" s="128">
        <f t="shared" si="1"/>
        <v>0</v>
      </c>
    </row>
    <row r="44" spans="1:16" ht="15.75">
      <c r="A44" s="58" t="s">
        <v>87</v>
      </c>
      <c r="B44" s="63" t="s">
        <v>186</v>
      </c>
      <c r="C44" s="73"/>
      <c r="D44" s="17">
        <v>60</v>
      </c>
      <c r="E44" s="17">
        <v>150</v>
      </c>
      <c r="F44" s="14"/>
      <c r="G44" s="14"/>
      <c r="H44" s="17"/>
      <c r="I44" s="14"/>
      <c r="J44" s="17"/>
      <c r="K44" s="17"/>
      <c r="L44" s="17"/>
      <c r="M44" s="22"/>
      <c r="N44" s="54">
        <f t="shared" si="0"/>
        <v>210</v>
      </c>
      <c r="O44" s="129"/>
      <c r="P44" s="128">
        <f t="shared" si="1"/>
        <v>0</v>
      </c>
    </row>
    <row r="45" spans="1:16" ht="31.5">
      <c r="A45" s="58" t="s">
        <v>88</v>
      </c>
      <c r="B45" s="63" t="s">
        <v>135</v>
      </c>
      <c r="C45" s="73"/>
      <c r="D45" s="17">
        <v>3</v>
      </c>
      <c r="E45" s="17"/>
      <c r="F45" s="14"/>
      <c r="G45" s="14">
        <v>2</v>
      </c>
      <c r="H45" s="41"/>
      <c r="I45" s="14">
        <v>1</v>
      </c>
      <c r="J45" s="17"/>
      <c r="K45" s="41"/>
      <c r="L45" s="59">
        <v>8</v>
      </c>
      <c r="M45" s="22"/>
      <c r="N45" s="54">
        <f t="shared" si="0"/>
        <v>14</v>
      </c>
      <c r="O45" s="129"/>
      <c r="P45" s="128">
        <f t="shared" si="1"/>
        <v>0</v>
      </c>
    </row>
    <row r="46" spans="1:16" ht="31.5">
      <c r="A46" s="58" t="s">
        <v>89</v>
      </c>
      <c r="B46" s="63" t="s">
        <v>136</v>
      </c>
      <c r="C46" s="73"/>
      <c r="D46" s="17"/>
      <c r="E46" s="41"/>
      <c r="F46" s="14"/>
      <c r="G46" s="14">
        <v>2</v>
      </c>
      <c r="H46" s="17"/>
      <c r="I46" s="26"/>
      <c r="J46" s="17"/>
      <c r="K46" s="17"/>
      <c r="L46" s="17"/>
      <c r="M46" s="22"/>
      <c r="N46" s="54">
        <f t="shared" si="0"/>
        <v>2</v>
      </c>
      <c r="O46" s="129"/>
      <c r="P46" s="128">
        <f t="shared" si="1"/>
        <v>0</v>
      </c>
    </row>
    <row r="47" spans="1:16" ht="31.5">
      <c r="A47" s="58" t="s">
        <v>90</v>
      </c>
      <c r="B47" s="63" t="s">
        <v>139</v>
      </c>
      <c r="C47" s="73"/>
      <c r="D47" s="17"/>
      <c r="E47" s="17"/>
      <c r="F47" s="14"/>
      <c r="G47" s="14"/>
      <c r="H47" s="17"/>
      <c r="I47" s="14"/>
      <c r="J47" s="17"/>
      <c r="K47" s="17">
        <v>8</v>
      </c>
      <c r="L47" s="17"/>
      <c r="M47" s="22"/>
      <c r="N47" s="54">
        <f t="shared" si="0"/>
        <v>8</v>
      </c>
      <c r="O47" s="129"/>
      <c r="P47" s="128">
        <f t="shared" si="1"/>
        <v>0</v>
      </c>
    </row>
    <row r="48" spans="1:16" ht="31.5">
      <c r="A48" s="58" t="s">
        <v>91</v>
      </c>
      <c r="B48" s="65" t="s">
        <v>137</v>
      </c>
      <c r="C48" s="73"/>
      <c r="D48" s="17"/>
      <c r="E48" s="17"/>
      <c r="F48" s="14"/>
      <c r="G48" s="14"/>
      <c r="H48" s="17"/>
      <c r="I48" s="14">
        <v>2</v>
      </c>
      <c r="J48" s="17"/>
      <c r="K48" s="17"/>
      <c r="L48" s="17"/>
      <c r="M48" s="22"/>
      <c r="N48" s="54">
        <f t="shared" si="0"/>
        <v>2</v>
      </c>
      <c r="O48" s="129"/>
      <c r="P48" s="128">
        <f t="shared" si="1"/>
        <v>0</v>
      </c>
    </row>
    <row r="49" spans="1:16" ht="21" customHeight="1">
      <c r="A49" s="58" t="s">
        <v>92</v>
      </c>
      <c r="B49" s="63" t="s">
        <v>140</v>
      </c>
      <c r="C49" s="73"/>
      <c r="D49" s="17"/>
      <c r="E49" s="17"/>
      <c r="F49" s="14"/>
      <c r="G49" s="14"/>
      <c r="H49" s="17">
        <v>1</v>
      </c>
      <c r="I49" s="14"/>
      <c r="J49" s="17"/>
      <c r="K49" s="17"/>
      <c r="L49" s="17"/>
      <c r="M49" s="22"/>
      <c r="N49" s="54">
        <f t="shared" si="0"/>
        <v>1</v>
      </c>
      <c r="O49" s="129"/>
      <c r="P49" s="128">
        <f t="shared" si="1"/>
        <v>0</v>
      </c>
    </row>
    <row r="50" spans="1:16" ht="24" customHeight="1">
      <c r="A50" s="58" t="s">
        <v>93</v>
      </c>
      <c r="B50" s="63" t="s">
        <v>138</v>
      </c>
      <c r="C50" s="73">
        <v>2</v>
      </c>
      <c r="D50" s="17"/>
      <c r="E50" s="17"/>
      <c r="F50" s="14"/>
      <c r="G50" s="14"/>
      <c r="H50" s="17"/>
      <c r="I50" s="14"/>
      <c r="J50" s="17"/>
      <c r="K50" s="17"/>
      <c r="L50" s="17"/>
      <c r="M50" s="22"/>
      <c r="N50" s="54">
        <f t="shared" si="0"/>
        <v>2</v>
      </c>
      <c r="O50" s="129"/>
      <c r="P50" s="128">
        <f t="shared" si="1"/>
        <v>0</v>
      </c>
    </row>
    <row r="51" spans="1:16" ht="15.75">
      <c r="A51" s="58" t="s">
        <v>94</v>
      </c>
      <c r="B51" s="63" t="s">
        <v>207</v>
      </c>
      <c r="C51" s="73"/>
      <c r="D51" s="17"/>
      <c r="E51" s="17"/>
      <c r="F51" s="14"/>
      <c r="G51" s="14"/>
      <c r="H51" s="17"/>
      <c r="I51" s="14"/>
      <c r="J51" s="17"/>
      <c r="K51" s="17">
        <v>4</v>
      </c>
      <c r="L51" s="17"/>
      <c r="M51" s="22"/>
      <c r="N51" s="54">
        <f t="shared" si="0"/>
        <v>4</v>
      </c>
      <c r="O51" s="130"/>
      <c r="P51" s="128">
        <f t="shared" si="1"/>
        <v>0</v>
      </c>
    </row>
    <row r="52" spans="1:16" ht="15.75">
      <c r="A52" s="58" t="s">
        <v>95</v>
      </c>
      <c r="B52" s="63" t="s">
        <v>200</v>
      </c>
      <c r="C52" s="73"/>
      <c r="D52" s="17"/>
      <c r="E52" s="17"/>
      <c r="F52" s="14"/>
      <c r="G52" s="14">
        <v>50</v>
      </c>
      <c r="H52" s="17"/>
      <c r="I52" s="14"/>
      <c r="J52" s="17"/>
      <c r="K52" s="17"/>
      <c r="L52" s="17"/>
      <c r="M52" s="22"/>
      <c r="N52" s="54">
        <f t="shared" si="0"/>
        <v>50</v>
      </c>
      <c r="O52" s="129"/>
      <c r="P52" s="128">
        <f t="shared" si="1"/>
        <v>0</v>
      </c>
    </row>
    <row r="53" spans="1:16" ht="15.75">
      <c r="A53" s="58" t="s">
        <v>96</v>
      </c>
      <c r="B53" s="63" t="s">
        <v>142</v>
      </c>
      <c r="C53" s="73"/>
      <c r="D53" s="17"/>
      <c r="E53" s="17"/>
      <c r="F53" s="14"/>
      <c r="G53" s="14">
        <v>30</v>
      </c>
      <c r="H53" s="17"/>
      <c r="I53" s="14"/>
      <c r="J53" s="17"/>
      <c r="K53" s="17"/>
      <c r="L53" s="17">
        <v>30</v>
      </c>
      <c r="M53" s="22"/>
      <c r="N53" s="54">
        <f t="shared" si="0"/>
        <v>60</v>
      </c>
      <c r="O53" s="129"/>
      <c r="P53" s="128">
        <f t="shared" si="1"/>
        <v>0</v>
      </c>
    </row>
    <row r="54" spans="1:16" ht="15.75">
      <c r="A54" s="58" t="s">
        <v>97</v>
      </c>
      <c r="B54" s="63" t="s">
        <v>141</v>
      </c>
      <c r="C54" s="73"/>
      <c r="D54" s="17"/>
      <c r="E54" s="17"/>
      <c r="F54" s="14"/>
      <c r="G54" s="14"/>
      <c r="H54" s="17"/>
      <c r="I54" s="14"/>
      <c r="J54" s="17">
        <v>50</v>
      </c>
      <c r="K54" s="17"/>
      <c r="L54" s="17">
        <v>50</v>
      </c>
      <c r="M54" s="22"/>
      <c r="N54" s="54">
        <f t="shared" si="0"/>
        <v>100</v>
      </c>
      <c r="O54" s="129"/>
      <c r="P54" s="128">
        <f t="shared" si="1"/>
        <v>0</v>
      </c>
    </row>
    <row r="55" spans="1:16" ht="15.75">
      <c r="A55" s="58" t="s">
        <v>98</v>
      </c>
      <c r="B55" s="63" t="s">
        <v>233</v>
      </c>
      <c r="C55" s="73"/>
      <c r="D55" s="17"/>
      <c r="E55" s="17"/>
      <c r="F55" s="14"/>
      <c r="G55" s="14"/>
      <c r="H55" s="17">
        <v>100</v>
      </c>
      <c r="I55" s="14"/>
      <c r="J55" s="17"/>
      <c r="K55" s="17"/>
      <c r="L55" s="17"/>
      <c r="M55" s="22"/>
      <c r="N55" s="54">
        <f>SUM(C55:M55)</f>
        <v>100</v>
      </c>
      <c r="O55" s="129"/>
      <c r="P55" s="128">
        <f t="shared" si="1"/>
        <v>0</v>
      </c>
    </row>
    <row r="56" spans="1:16" ht="15.75">
      <c r="A56" s="58" t="s">
        <v>99</v>
      </c>
      <c r="B56" s="63" t="s">
        <v>143</v>
      </c>
      <c r="C56" s="73"/>
      <c r="D56" s="17">
        <v>50</v>
      </c>
      <c r="E56" s="17"/>
      <c r="F56" s="14"/>
      <c r="G56" s="14"/>
      <c r="H56" s="17"/>
      <c r="I56" s="14"/>
      <c r="J56" s="17"/>
      <c r="K56" s="17"/>
      <c r="L56" s="17"/>
      <c r="M56" s="22">
        <v>20</v>
      </c>
      <c r="N56" s="54">
        <f t="shared" si="0"/>
        <v>70</v>
      </c>
      <c r="O56" s="129"/>
      <c r="P56" s="128">
        <f t="shared" si="1"/>
        <v>0</v>
      </c>
    </row>
    <row r="57" spans="1:16" ht="15.75">
      <c r="A57" s="58" t="s">
        <v>220</v>
      </c>
      <c r="B57" s="77" t="s">
        <v>159</v>
      </c>
      <c r="C57" s="73"/>
      <c r="D57" s="17">
        <v>20</v>
      </c>
      <c r="E57" s="17"/>
      <c r="F57" s="17"/>
      <c r="G57" s="17"/>
      <c r="H57" s="17"/>
      <c r="I57" s="17"/>
      <c r="J57" s="17"/>
      <c r="K57" s="17"/>
      <c r="L57" s="17">
        <v>16</v>
      </c>
      <c r="M57" s="22"/>
      <c r="N57" s="54">
        <f>SUM(C57:M57)</f>
        <v>36</v>
      </c>
      <c r="O57" s="129"/>
      <c r="P57" s="128">
        <f t="shared" si="1"/>
        <v>0</v>
      </c>
    </row>
    <row r="58" spans="1:16" ht="15.75">
      <c r="A58" s="58" t="s">
        <v>100</v>
      </c>
      <c r="B58" s="77" t="s">
        <v>208</v>
      </c>
      <c r="C58" s="73"/>
      <c r="D58" s="17"/>
      <c r="E58" s="17"/>
      <c r="F58" s="17"/>
      <c r="G58" s="17"/>
      <c r="H58" s="17"/>
      <c r="I58" s="17"/>
      <c r="J58" s="17"/>
      <c r="K58" s="17">
        <v>12</v>
      </c>
      <c r="L58" s="17"/>
      <c r="M58" s="22"/>
      <c r="N58" s="54">
        <f>SUM(C58:M58)</f>
        <v>12</v>
      </c>
      <c r="O58" s="129"/>
      <c r="P58" s="128">
        <f t="shared" si="1"/>
        <v>0</v>
      </c>
    </row>
    <row r="59" spans="1:16" ht="15.75">
      <c r="A59" s="58" t="s">
        <v>221</v>
      </c>
      <c r="B59" s="77" t="s">
        <v>154</v>
      </c>
      <c r="C59" s="73"/>
      <c r="D59" s="17"/>
      <c r="E59" s="17"/>
      <c r="F59" s="17"/>
      <c r="G59" s="17"/>
      <c r="H59" s="17"/>
      <c r="I59" s="17"/>
      <c r="J59" s="17"/>
      <c r="K59" s="17"/>
      <c r="L59" s="17"/>
      <c r="M59" s="22">
        <v>4</v>
      </c>
      <c r="N59" s="54">
        <f>SUM(C59:M59)</f>
        <v>4</v>
      </c>
      <c r="O59" s="129"/>
      <c r="P59" s="128">
        <f t="shared" si="1"/>
        <v>0</v>
      </c>
    </row>
    <row r="60" spans="1:16" ht="15.75">
      <c r="A60" s="58" t="s">
        <v>101</v>
      </c>
      <c r="B60" s="63" t="s">
        <v>145</v>
      </c>
      <c r="C60" s="73"/>
      <c r="D60" s="17"/>
      <c r="E60" s="17"/>
      <c r="F60" s="17"/>
      <c r="G60" s="17"/>
      <c r="H60" s="17"/>
      <c r="I60" s="17"/>
      <c r="J60" s="17">
        <v>2</v>
      </c>
      <c r="K60" s="17"/>
      <c r="L60" s="17">
        <v>1</v>
      </c>
      <c r="M60" s="22"/>
      <c r="N60" s="54">
        <f t="shared" si="0"/>
        <v>3</v>
      </c>
      <c r="O60" s="129"/>
      <c r="P60" s="128">
        <f t="shared" si="1"/>
        <v>0</v>
      </c>
    </row>
    <row r="61" spans="1:16" ht="15.75">
      <c r="A61" s="58" t="s">
        <v>102</v>
      </c>
      <c r="B61" s="63" t="s">
        <v>31</v>
      </c>
      <c r="C61" s="73"/>
      <c r="D61" s="17"/>
      <c r="E61" s="17"/>
      <c r="F61" s="17"/>
      <c r="G61" s="17"/>
      <c r="H61" s="17">
        <v>1</v>
      </c>
      <c r="I61" s="17"/>
      <c r="J61" s="17"/>
      <c r="K61" s="17"/>
      <c r="L61" s="17"/>
      <c r="M61" s="22"/>
      <c r="N61" s="54">
        <f t="shared" si="0"/>
        <v>1</v>
      </c>
      <c r="O61" s="129"/>
      <c r="P61" s="128">
        <f t="shared" si="1"/>
        <v>0</v>
      </c>
    </row>
    <row r="62" spans="1:16" ht="15.75">
      <c r="A62" s="58" t="s">
        <v>103</v>
      </c>
      <c r="B62" s="63" t="s">
        <v>13</v>
      </c>
      <c r="C62" s="73"/>
      <c r="D62" s="17"/>
      <c r="E62" s="17"/>
      <c r="F62" s="17"/>
      <c r="G62" s="17"/>
      <c r="H62" s="17"/>
      <c r="I62" s="17"/>
      <c r="J62" s="17">
        <v>2</v>
      </c>
      <c r="K62" s="17"/>
      <c r="L62" s="17"/>
      <c r="M62" s="22"/>
      <c r="N62" s="54">
        <f t="shared" si="0"/>
        <v>2</v>
      </c>
      <c r="O62" s="129"/>
      <c r="P62" s="128">
        <f t="shared" si="1"/>
        <v>0</v>
      </c>
    </row>
    <row r="63" spans="1:16" ht="15.75">
      <c r="A63" s="58" t="s">
        <v>222</v>
      </c>
      <c r="B63" s="63" t="s">
        <v>204</v>
      </c>
      <c r="C63" s="73"/>
      <c r="D63" s="17"/>
      <c r="E63" s="17"/>
      <c r="F63" s="17"/>
      <c r="G63" s="17">
        <v>1</v>
      </c>
      <c r="H63" s="17"/>
      <c r="I63" s="17">
        <v>1</v>
      </c>
      <c r="J63" s="17">
        <v>2</v>
      </c>
      <c r="K63" s="17">
        <v>1</v>
      </c>
      <c r="L63" s="17"/>
      <c r="M63" s="22"/>
      <c r="N63" s="54">
        <f aca="true" t="shared" si="2" ref="N63:N97">SUM(C63:M63)</f>
        <v>5</v>
      </c>
      <c r="O63" s="129"/>
      <c r="P63" s="128">
        <f t="shared" si="1"/>
        <v>0</v>
      </c>
    </row>
    <row r="64" spans="1:16" ht="15.75">
      <c r="A64" s="58" t="s">
        <v>223</v>
      </c>
      <c r="B64" s="63" t="s">
        <v>203</v>
      </c>
      <c r="C64" s="73"/>
      <c r="D64" s="17"/>
      <c r="E64" s="17"/>
      <c r="F64" s="17"/>
      <c r="G64" s="17"/>
      <c r="H64" s="17"/>
      <c r="I64" s="17">
        <v>1</v>
      </c>
      <c r="J64" s="17"/>
      <c r="K64" s="17"/>
      <c r="L64" s="17"/>
      <c r="M64" s="22"/>
      <c r="N64" s="54">
        <f t="shared" si="2"/>
        <v>1</v>
      </c>
      <c r="O64" s="129"/>
      <c r="P64" s="128">
        <f t="shared" si="1"/>
        <v>0</v>
      </c>
    </row>
    <row r="65" spans="1:16" ht="15.75">
      <c r="A65" s="58" t="s">
        <v>224</v>
      </c>
      <c r="B65" s="63" t="s">
        <v>37</v>
      </c>
      <c r="C65" s="73"/>
      <c r="D65" s="17"/>
      <c r="E65" s="17"/>
      <c r="F65" s="17"/>
      <c r="G65" s="17"/>
      <c r="H65" s="17"/>
      <c r="I65" s="17"/>
      <c r="J65" s="17"/>
      <c r="K65" s="17">
        <v>2</v>
      </c>
      <c r="L65" s="17"/>
      <c r="M65" s="22"/>
      <c r="N65" s="54">
        <f t="shared" si="2"/>
        <v>2</v>
      </c>
      <c r="O65" s="129"/>
      <c r="P65" s="128">
        <f t="shared" si="1"/>
        <v>0</v>
      </c>
    </row>
    <row r="66" spans="1:16" ht="15.75">
      <c r="A66" s="58" t="s">
        <v>104</v>
      </c>
      <c r="B66" s="63" t="s">
        <v>30</v>
      </c>
      <c r="C66" s="73">
        <v>3</v>
      </c>
      <c r="D66" s="17">
        <v>4</v>
      </c>
      <c r="E66" s="17"/>
      <c r="F66" s="17"/>
      <c r="G66" s="17">
        <v>3</v>
      </c>
      <c r="H66" s="17"/>
      <c r="I66" s="17"/>
      <c r="J66" s="17"/>
      <c r="K66" s="17"/>
      <c r="L66" s="17">
        <v>3</v>
      </c>
      <c r="M66" s="22"/>
      <c r="N66" s="54">
        <f t="shared" si="2"/>
        <v>13</v>
      </c>
      <c r="O66" s="129"/>
      <c r="P66" s="128">
        <f t="shared" si="1"/>
        <v>0</v>
      </c>
    </row>
    <row r="67" spans="1:16" ht="15.75">
      <c r="A67" s="58" t="s">
        <v>105</v>
      </c>
      <c r="B67" s="78" t="s">
        <v>25</v>
      </c>
      <c r="C67" s="73">
        <v>3</v>
      </c>
      <c r="D67" s="17">
        <v>3</v>
      </c>
      <c r="E67" s="17"/>
      <c r="F67" s="17"/>
      <c r="G67" s="17">
        <v>2</v>
      </c>
      <c r="H67" s="17">
        <v>4</v>
      </c>
      <c r="I67" s="17"/>
      <c r="J67" s="17"/>
      <c r="K67" s="17"/>
      <c r="L67" s="17">
        <v>2</v>
      </c>
      <c r="M67" s="22"/>
      <c r="N67" s="54">
        <f t="shared" si="2"/>
        <v>14</v>
      </c>
      <c r="O67" s="129"/>
      <c r="P67" s="128">
        <f t="shared" si="1"/>
        <v>0</v>
      </c>
    </row>
    <row r="68" spans="1:16" ht="15.75">
      <c r="A68" s="58" t="s">
        <v>225</v>
      </c>
      <c r="B68" s="78" t="s">
        <v>144</v>
      </c>
      <c r="C68" s="73"/>
      <c r="D68" s="17"/>
      <c r="E68" s="17"/>
      <c r="F68" s="17"/>
      <c r="G68" s="17"/>
      <c r="H68" s="17"/>
      <c r="I68" s="17"/>
      <c r="J68" s="17"/>
      <c r="K68" s="17">
        <v>1</v>
      </c>
      <c r="L68" s="17"/>
      <c r="M68" s="22"/>
      <c r="N68" s="54">
        <f t="shared" si="2"/>
        <v>1</v>
      </c>
      <c r="O68" s="129"/>
      <c r="P68" s="128">
        <f t="shared" si="1"/>
        <v>0</v>
      </c>
    </row>
    <row r="69" spans="1:16" ht="15.75">
      <c r="A69" s="58" t="s">
        <v>106</v>
      </c>
      <c r="B69" s="63" t="s">
        <v>146</v>
      </c>
      <c r="C69" s="73"/>
      <c r="D69" s="17"/>
      <c r="E69" s="17"/>
      <c r="F69" s="17"/>
      <c r="G69" s="17"/>
      <c r="H69" s="17">
        <v>1</v>
      </c>
      <c r="I69" s="17"/>
      <c r="J69" s="17"/>
      <c r="K69" s="17"/>
      <c r="L69" s="17"/>
      <c r="M69" s="22"/>
      <c r="N69" s="54">
        <f t="shared" si="2"/>
        <v>1</v>
      </c>
      <c r="O69" s="129"/>
      <c r="P69" s="128">
        <f t="shared" si="1"/>
        <v>0</v>
      </c>
    </row>
    <row r="70" spans="1:16" ht="15.75">
      <c r="A70" s="58" t="s">
        <v>107</v>
      </c>
      <c r="B70" s="63" t="s">
        <v>147</v>
      </c>
      <c r="C70" s="73"/>
      <c r="D70" s="17"/>
      <c r="E70" s="17"/>
      <c r="F70" s="17"/>
      <c r="G70" s="17"/>
      <c r="H70" s="17">
        <v>1</v>
      </c>
      <c r="I70" s="17"/>
      <c r="J70" s="17"/>
      <c r="K70" s="17"/>
      <c r="L70" s="17"/>
      <c r="M70" s="22"/>
      <c r="N70" s="54">
        <f t="shared" si="2"/>
        <v>1</v>
      </c>
      <c r="O70" s="129"/>
      <c r="P70" s="128">
        <f t="shared" si="1"/>
        <v>0</v>
      </c>
    </row>
    <row r="71" spans="1:16" ht="15.75">
      <c r="A71" s="58" t="s">
        <v>226</v>
      </c>
      <c r="B71" s="63" t="s">
        <v>148</v>
      </c>
      <c r="C71" s="73"/>
      <c r="D71" s="17"/>
      <c r="E71" s="17"/>
      <c r="F71" s="17"/>
      <c r="G71" s="17"/>
      <c r="H71" s="17">
        <v>2</v>
      </c>
      <c r="I71" s="17"/>
      <c r="J71" s="17"/>
      <c r="K71" s="17"/>
      <c r="L71" s="17"/>
      <c r="M71" s="22"/>
      <c r="N71" s="54">
        <f t="shared" si="2"/>
        <v>2</v>
      </c>
      <c r="O71" s="129"/>
      <c r="P71" s="128">
        <f t="shared" si="1"/>
        <v>0</v>
      </c>
    </row>
    <row r="72" spans="1:16" ht="15.75">
      <c r="A72" s="58" t="s">
        <v>227</v>
      </c>
      <c r="B72" s="76" t="s">
        <v>34</v>
      </c>
      <c r="C72" s="73">
        <v>2</v>
      </c>
      <c r="D72" s="17"/>
      <c r="E72" s="17"/>
      <c r="F72" s="17"/>
      <c r="G72" s="17">
        <v>1</v>
      </c>
      <c r="H72" s="17"/>
      <c r="I72" s="17"/>
      <c r="J72" s="17"/>
      <c r="K72" s="17">
        <v>2</v>
      </c>
      <c r="L72" s="17"/>
      <c r="M72" s="22"/>
      <c r="N72" s="54">
        <f t="shared" si="2"/>
        <v>5</v>
      </c>
      <c r="O72" s="129"/>
      <c r="P72" s="128">
        <f t="shared" si="1"/>
        <v>0</v>
      </c>
    </row>
    <row r="73" spans="1:16" ht="15.75">
      <c r="A73" s="58" t="s">
        <v>108</v>
      </c>
      <c r="B73" s="63" t="s">
        <v>33</v>
      </c>
      <c r="C73" s="73"/>
      <c r="D73" s="17">
        <v>1</v>
      </c>
      <c r="E73" s="17"/>
      <c r="F73" s="17"/>
      <c r="G73" s="17"/>
      <c r="H73" s="17">
        <v>2</v>
      </c>
      <c r="I73" s="17"/>
      <c r="J73" s="17"/>
      <c r="K73" s="17"/>
      <c r="L73" s="17"/>
      <c r="M73" s="22">
        <v>4</v>
      </c>
      <c r="N73" s="54">
        <f t="shared" si="2"/>
        <v>7</v>
      </c>
      <c r="O73" s="129"/>
      <c r="P73" s="128">
        <f t="shared" si="1"/>
        <v>0</v>
      </c>
    </row>
    <row r="74" spans="1:16" ht="15.75">
      <c r="A74" s="58" t="s">
        <v>109</v>
      </c>
      <c r="B74" s="63" t="s">
        <v>190</v>
      </c>
      <c r="C74" s="73"/>
      <c r="D74" s="17"/>
      <c r="E74" s="17"/>
      <c r="F74" s="17"/>
      <c r="G74" s="17"/>
      <c r="H74" s="17"/>
      <c r="I74" s="17"/>
      <c r="J74" s="17"/>
      <c r="K74" s="17"/>
      <c r="L74" s="17"/>
      <c r="M74" s="22">
        <v>1</v>
      </c>
      <c r="N74" s="54">
        <f t="shared" si="2"/>
        <v>1</v>
      </c>
      <c r="O74" s="129"/>
      <c r="P74" s="128">
        <f t="shared" si="1"/>
        <v>0</v>
      </c>
    </row>
    <row r="75" spans="1:16" ht="15.75">
      <c r="A75" s="58" t="s">
        <v>228</v>
      </c>
      <c r="B75" s="63" t="s">
        <v>198</v>
      </c>
      <c r="C75" s="73"/>
      <c r="D75" s="17"/>
      <c r="E75" s="17"/>
      <c r="F75" s="17"/>
      <c r="G75" s="17">
        <v>2</v>
      </c>
      <c r="H75" s="17"/>
      <c r="I75" s="17"/>
      <c r="J75" s="17"/>
      <c r="K75" s="17"/>
      <c r="L75" s="17"/>
      <c r="M75" s="22"/>
      <c r="N75" s="54">
        <f t="shared" si="2"/>
        <v>2</v>
      </c>
      <c r="O75" s="129"/>
      <c r="P75" s="128">
        <f t="shared" si="1"/>
        <v>0</v>
      </c>
    </row>
    <row r="76" spans="1:16" ht="31.5">
      <c r="A76" s="58" t="s">
        <v>110</v>
      </c>
      <c r="B76" s="63" t="s">
        <v>149</v>
      </c>
      <c r="C76" s="73"/>
      <c r="D76" s="17"/>
      <c r="E76" s="17"/>
      <c r="F76" s="17"/>
      <c r="G76" s="17"/>
      <c r="H76" s="17"/>
      <c r="I76" s="17">
        <v>1</v>
      </c>
      <c r="J76" s="17"/>
      <c r="K76" s="17"/>
      <c r="L76" s="17"/>
      <c r="M76" s="22"/>
      <c r="N76" s="54">
        <f t="shared" si="2"/>
        <v>1</v>
      </c>
      <c r="O76" s="129"/>
      <c r="P76" s="128">
        <f t="shared" si="1"/>
        <v>0</v>
      </c>
    </row>
    <row r="77" spans="1:16" ht="31.5">
      <c r="A77" s="58" t="s">
        <v>111</v>
      </c>
      <c r="B77" s="63" t="s">
        <v>150</v>
      </c>
      <c r="C77" s="73"/>
      <c r="D77" s="17"/>
      <c r="E77" s="17"/>
      <c r="F77" s="17">
        <v>2</v>
      </c>
      <c r="G77" s="17"/>
      <c r="H77" s="17"/>
      <c r="I77" s="17">
        <v>1</v>
      </c>
      <c r="J77" s="17"/>
      <c r="K77" s="17">
        <v>1</v>
      </c>
      <c r="L77" s="17"/>
      <c r="M77" s="22"/>
      <c r="N77" s="54">
        <f t="shared" si="2"/>
        <v>4</v>
      </c>
      <c r="O77" s="129"/>
      <c r="P77" s="128">
        <f t="shared" si="1"/>
        <v>0</v>
      </c>
    </row>
    <row r="78" spans="1:16" ht="31.5">
      <c r="A78" s="58" t="s">
        <v>229</v>
      </c>
      <c r="B78" s="63" t="s">
        <v>195</v>
      </c>
      <c r="C78" s="73"/>
      <c r="D78" s="17"/>
      <c r="E78" s="17"/>
      <c r="F78" s="17">
        <v>1</v>
      </c>
      <c r="G78" s="17"/>
      <c r="H78" s="17"/>
      <c r="I78" s="17"/>
      <c r="J78" s="17"/>
      <c r="K78" s="17"/>
      <c r="L78" s="17"/>
      <c r="M78" s="22"/>
      <c r="N78" s="54">
        <f t="shared" si="2"/>
        <v>1</v>
      </c>
      <c r="O78" s="129"/>
      <c r="P78" s="128">
        <f t="shared" si="1"/>
        <v>0</v>
      </c>
    </row>
    <row r="79" spans="1:16" ht="31.5">
      <c r="A79" s="58" t="s">
        <v>112</v>
      </c>
      <c r="B79" s="63" t="s">
        <v>160</v>
      </c>
      <c r="C79" s="73"/>
      <c r="D79" s="17"/>
      <c r="E79" s="17"/>
      <c r="F79" s="17"/>
      <c r="G79" s="17"/>
      <c r="H79" s="17"/>
      <c r="I79" s="17"/>
      <c r="J79" s="17">
        <v>2</v>
      </c>
      <c r="K79" s="17">
        <v>1</v>
      </c>
      <c r="L79" s="17"/>
      <c r="M79" s="22"/>
      <c r="N79" s="54">
        <f t="shared" si="2"/>
        <v>3</v>
      </c>
      <c r="O79" s="129"/>
      <c r="P79" s="128">
        <f aca="true" t="shared" si="3" ref="P79:P98">N79*O79</f>
        <v>0</v>
      </c>
    </row>
    <row r="80" spans="1:16" ht="31.5">
      <c r="A80" s="58" t="s">
        <v>230</v>
      </c>
      <c r="B80" s="63" t="s">
        <v>151</v>
      </c>
      <c r="C80" s="73"/>
      <c r="D80" s="41"/>
      <c r="E80" s="41"/>
      <c r="F80" s="17"/>
      <c r="G80" s="17"/>
      <c r="H80" s="17"/>
      <c r="I80" s="17"/>
      <c r="J80" s="17"/>
      <c r="K80" s="17"/>
      <c r="L80" s="17">
        <v>2</v>
      </c>
      <c r="M80" s="22"/>
      <c r="N80" s="54">
        <f t="shared" si="2"/>
        <v>2</v>
      </c>
      <c r="O80" s="129"/>
      <c r="P80" s="128">
        <f t="shared" si="3"/>
        <v>0</v>
      </c>
    </row>
    <row r="81" spans="1:16" ht="15.75">
      <c r="A81" s="58" t="s">
        <v>113</v>
      </c>
      <c r="B81" s="63" t="s">
        <v>152</v>
      </c>
      <c r="C81" s="73"/>
      <c r="D81" s="17"/>
      <c r="E81" s="17">
        <v>6</v>
      </c>
      <c r="F81" s="17"/>
      <c r="G81" s="17"/>
      <c r="H81" s="17"/>
      <c r="I81" s="17"/>
      <c r="J81" s="17"/>
      <c r="K81" s="17"/>
      <c r="L81" s="17">
        <v>2</v>
      </c>
      <c r="M81" s="22"/>
      <c r="N81" s="54">
        <f t="shared" si="2"/>
        <v>8</v>
      </c>
      <c r="O81" s="129"/>
      <c r="P81" s="128">
        <f t="shared" si="3"/>
        <v>0</v>
      </c>
    </row>
    <row r="82" spans="1:16" ht="15.75">
      <c r="A82" s="58" t="s">
        <v>114</v>
      </c>
      <c r="B82" s="63" t="s">
        <v>183</v>
      </c>
      <c r="C82" s="73">
        <v>3</v>
      </c>
      <c r="D82" s="17">
        <v>2</v>
      </c>
      <c r="E82" s="17"/>
      <c r="F82" s="17"/>
      <c r="G82" s="17">
        <v>2</v>
      </c>
      <c r="H82" s="17"/>
      <c r="I82" s="17">
        <v>1</v>
      </c>
      <c r="J82" s="17"/>
      <c r="K82" s="17"/>
      <c r="L82" s="17"/>
      <c r="M82" s="22"/>
      <c r="N82" s="54">
        <f t="shared" si="2"/>
        <v>8</v>
      </c>
      <c r="O82" s="129"/>
      <c r="P82" s="128">
        <f t="shared" si="3"/>
        <v>0</v>
      </c>
    </row>
    <row r="83" spans="1:16" ht="15.75">
      <c r="A83" s="58" t="s">
        <v>115</v>
      </c>
      <c r="B83" s="63" t="s">
        <v>192</v>
      </c>
      <c r="C83" s="73"/>
      <c r="D83" s="17"/>
      <c r="E83" s="17">
        <v>1</v>
      </c>
      <c r="F83" s="17"/>
      <c r="G83" s="17"/>
      <c r="H83" s="17"/>
      <c r="I83" s="17"/>
      <c r="J83" s="17"/>
      <c r="K83" s="17"/>
      <c r="L83" s="17"/>
      <c r="M83" s="22"/>
      <c r="N83" s="54">
        <f t="shared" si="2"/>
        <v>1</v>
      </c>
      <c r="O83" s="129"/>
      <c r="P83" s="128">
        <f t="shared" si="3"/>
        <v>0</v>
      </c>
    </row>
    <row r="84" spans="1:16" ht="15.75">
      <c r="A84" s="58" t="s">
        <v>116</v>
      </c>
      <c r="B84" s="63" t="s">
        <v>36</v>
      </c>
      <c r="C84" s="73"/>
      <c r="D84" s="17"/>
      <c r="E84" s="17"/>
      <c r="F84" s="17"/>
      <c r="G84" s="17"/>
      <c r="H84" s="17">
        <v>1</v>
      </c>
      <c r="I84" s="17"/>
      <c r="J84" s="17">
        <v>1</v>
      </c>
      <c r="K84" s="17"/>
      <c r="L84" s="17"/>
      <c r="M84" s="22"/>
      <c r="N84" s="54">
        <f t="shared" si="2"/>
        <v>2</v>
      </c>
      <c r="O84" s="129"/>
      <c r="P84" s="128">
        <f t="shared" si="3"/>
        <v>0</v>
      </c>
    </row>
    <row r="85" spans="1:16" ht="15.75">
      <c r="A85" s="58" t="s">
        <v>117</v>
      </c>
      <c r="B85" s="63" t="s">
        <v>153</v>
      </c>
      <c r="C85" s="73"/>
      <c r="D85" s="17"/>
      <c r="E85" s="17"/>
      <c r="F85" s="17"/>
      <c r="G85" s="17"/>
      <c r="H85" s="17"/>
      <c r="I85" s="17"/>
      <c r="J85" s="17">
        <v>1</v>
      </c>
      <c r="K85" s="17"/>
      <c r="L85" s="17"/>
      <c r="M85" s="22"/>
      <c r="N85" s="54">
        <f t="shared" si="2"/>
        <v>1</v>
      </c>
      <c r="O85" s="129"/>
      <c r="P85" s="128">
        <f t="shared" si="3"/>
        <v>0</v>
      </c>
    </row>
    <row r="86" spans="1:16" ht="15.75">
      <c r="A86" s="58" t="s">
        <v>231</v>
      </c>
      <c r="B86" s="79" t="s">
        <v>29</v>
      </c>
      <c r="C86" s="73">
        <v>2</v>
      </c>
      <c r="D86" s="17"/>
      <c r="E86" s="17"/>
      <c r="F86" s="17"/>
      <c r="G86" s="17">
        <v>3</v>
      </c>
      <c r="H86" s="17"/>
      <c r="I86" s="17"/>
      <c r="J86" s="17"/>
      <c r="K86" s="17"/>
      <c r="L86" s="17">
        <v>2</v>
      </c>
      <c r="M86" s="22">
        <v>3</v>
      </c>
      <c r="N86" s="54">
        <f t="shared" si="2"/>
        <v>10</v>
      </c>
      <c r="O86" s="129"/>
      <c r="P86" s="128">
        <f t="shared" si="3"/>
        <v>0</v>
      </c>
    </row>
    <row r="87" spans="1:16" ht="15.75">
      <c r="A87" s="58" t="s">
        <v>118</v>
      </c>
      <c r="B87" s="77" t="s">
        <v>9</v>
      </c>
      <c r="C87" s="73">
        <v>2</v>
      </c>
      <c r="D87" s="17"/>
      <c r="E87" s="17">
        <v>3</v>
      </c>
      <c r="F87" s="17">
        <v>5</v>
      </c>
      <c r="G87" s="17"/>
      <c r="H87" s="41"/>
      <c r="I87" s="17"/>
      <c r="J87" s="17"/>
      <c r="K87" s="17"/>
      <c r="L87" s="17">
        <v>2</v>
      </c>
      <c r="M87" s="22"/>
      <c r="N87" s="54">
        <f t="shared" si="2"/>
        <v>12</v>
      </c>
      <c r="O87" s="129"/>
      <c r="P87" s="128">
        <f t="shared" si="3"/>
        <v>0</v>
      </c>
    </row>
    <row r="88" spans="1:16" ht="15.75">
      <c r="A88" s="58" t="s">
        <v>119</v>
      </c>
      <c r="B88" s="77" t="s">
        <v>26</v>
      </c>
      <c r="C88" s="73"/>
      <c r="D88" s="17"/>
      <c r="E88" s="17">
        <v>2</v>
      </c>
      <c r="F88" s="17"/>
      <c r="G88" s="17"/>
      <c r="H88" s="17"/>
      <c r="I88" s="17"/>
      <c r="J88" s="17"/>
      <c r="K88" s="17"/>
      <c r="L88" s="17"/>
      <c r="M88" s="22"/>
      <c r="N88" s="54">
        <f t="shared" si="2"/>
        <v>2</v>
      </c>
      <c r="O88" s="129"/>
      <c r="P88" s="128">
        <f t="shared" si="3"/>
        <v>0</v>
      </c>
    </row>
    <row r="89" spans="1:16" ht="15.75">
      <c r="A89" s="58" t="s">
        <v>120</v>
      </c>
      <c r="B89" s="77" t="s">
        <v>210</v>
      </c>
      <c r="C89" s="73"/>
      <c r="D89" s="17">
        <v>10</v>
      </c>
      <c r="E89" s="17">
        <v>10</v>
      </c>
      <c r="F89" s="17"/>
      <c r="G89" s="17"/>
      <c r="H89" s="17"/>
      <c r="I89" s="17"/>
      <c r="J89" s="17"/>
      <c r="K89" s="17"/>
      <c r="L89" s="17"/>
      <c r="M89" s="22"/>
      <c r="N89" s="54">
        <f t="shared" si="2"/>
        <v>20</v>
      </c>
      <c r="O89" s="129"/>
      <c r="P89" s="128">
        <f t="shared" si="3"/>
        <v>0</v>
      </c>
    </row>
    <row r="90" spans="1:16" ht="15.75">
      <c r="A90" s="58" t="s">
        <v>121</v>
      </c>
      <c r="B90" s="77" t="s">
        <v>158</v>
      </c>
      <c r="C90" s="73"/>
      <c r="D90" s="17"/>
      <c r="E90" s="17"/>
      <c r="F90" s="17"/>
      <c r="G90" s="17"/>
      <c r="H90" s="17"/>
      <c r="I90" s="17"/>
      <c r="J90" s="17"/>
      <c r="K90" s="17"/>
      <c r="L90" s="17">
        <v>16</v>
      </c>
      <c r="M90" s="22"/>
      <c r="N90" s="54">
        <f t="shared" si="2"/>
        <v>16</v>
      </c>
      <c r="O90" s="129"/>
      <c r="P90" s="128">
        <f t="shared" si="3"/>
        <v>0</v>
      </c>
    </row>
    <row r="91" spans="1:16" ht="15.75">
      <c r="A91" s="58" t="s">
        <v>122</v>
      </c>
      <c r="B91" s="77" t="s">
        <v>185</v>
      </c>
      <c r="C91" s="73"/>
      <c r="D91" s="17">
        <v>1</v>
      </c>
      <c r="E91" s="17"/>
      <c r="F91" s="17"/>
      <c r="G91" s="17"/>
      <c r="H91" s="17"/>
      <c r="I91" s="17"/>
      <c r="J91" s="17"/>
      <c r="K91" s="17"/>
      <c r="L91" s="17"/>
      <c r="M91" s="22"/>
      <c r="N91" s="54">
        <f t="shared" si="2"/>
        <v>1</v>
      </c>
      <c r="O91" s="129"/>
      <c r="P91" s="128">
        <f t="shared" si="3"/>
        <v>0</v>
      </c>
    </row>
    <row r="92" spans="1:16" ht="15.75">
      <c r="A92" s="58" t="s">
        <v>123</v>
      </c>
      <c r="B92" s="77" t="s">
        <v>209</v>
      </c>
      <c r="C92" s="73"/>
      <c r="D92" s="41"/>
      <c r="E92" s="41"/>
      <c r="F92" s="17"/>
      <c r="G92" s="17"/>
      <c r="H92" s="17"/>
      <c r="I92" s="17"/>
      <c r="J92" s="17"/>
      <c r="K92" s="17">
        <v>2</v>
      </c>
      <c r="L92" s="17"/>
      <c r="M92" s="22"/>
      <c r="N92" s="54">
        <f t="shared" si="2"/>
        <v>2</v>
      </c>
      <c r="O92" s="129"/>
      <c r="P92" s="128">
        <f t="shared" si="3"/>
        <v>0</v>
      </c>
    </row>
    <row r="93" spans="1:16" ht="15.75">
      <c r="A93" s="58" t="s">
        <v>124</v>
      </c>
      <c r="B93" s="77" t="s">
        <v>155</v>
      </c>
      <c r="C93" s="74"/>
      <c r="D93" s="59">
        <v>2</v>
      </c>
      <c r="E93" s="59">
        <v>3</v>
      </c>
      <c r="F93" s="17"/>
      <c r="G93" s="17"/>
      <c r="H93" s="17"/>
      <c r="I93" s="17"/>
      <c r="J93" s="41"/>
      <c r="K93" s="41"/>
      <c r="L93" s="41"/>
      <c r="M93" s="22"/>
      <c r="N93" s="54">
        <f t="shared" si="2"/>
        <v>5</v>
      </c>
      <c r="O93" s="129"/>
      <c r="P93" s="128">
        <f t="shared" si="3"/>
        <v>0</v>
      </c>
    </row>
    <row r="94" spans="1:16" ht="15.75">
      <c r="A94" s="58" t="s">
        <v>125</v>
      </c>
      <c r="B94" s="77" t="s">
        <v>206</v>
      </c>
      <c r="C94" s="74"/>
      <c r="D94" s="59"/>
      <c r="E94" s="59"/>
      <c r="F94" s="17"/>
      <c r="G94" s="17"/>
      <c r="H94" s="17"/>
      <c r="I94" s="17"/>
      <c r="J94" s="41"/>
      <c r="K94" s="59">
        <v>1</v>
      </c>
      <c r="L94" s="41"/>
      <c r="M94" s="22"/>
      <c r="N94" s="54">
        <f t="shared" si="2"/>
        <v>1</v>
      </c>
      <c r="O94" s="129"/>
      <c r="P94" s="128">
        <f t="shared" si="3"/>
        <v>0</v>
      </c>
    </row>
    <row r="95" spans="1:16" ht="15.75">
      <c r="A95" s="58" t="s">
        <v>126</v>
      </c>
      <c r="B95" s="77" t="s">
        <v>199</v>
      </c>
      <c r="C95" s="74"/>
      <c r="D95" s="59"/>
      <c r="E95" s="59"/>
      <c r="F95" s="17"/>
      <c r="G95" s="17">
        <v>3</v>
      </c>
      <c r="H95" s="17"/>
      <c r="I95" s="17"/>
      <c r="J95" s="41"/>
      <c r="K95" s="59"/>
      <c r="L95" s="41"/>
      <c r="M95" s="22"/>
      <c r="N95" s="54">
        <f t="shared" si="2"/>
        <v>3</v>
      </c>
      <c r="O95" s="129"/>
      <c r="P95" s="128">
        <f t="shared" si="3"/>
        <v>0</v>
      </c>
    </row>
    <row r="96" spans="1:16" ht="15.75">
      <c r="A96" s="58" t="s">
        <v>232</v>
      </c>
      <c r="B96" s="77" t="s">
        <v>205</v>
      </c>
      <c r="C96" s="74"/>
      <c r="D96" s="59"/>
      <c r="E96" s="59"/>
      <c r="F96" s="17"/>
      <c r="G96" s="17"/>
      <c r="H96" s="17"/>
      <c r="I96" s="17"/>
      <c r="J96" s="41"/>
      <c r="K96" s="59">
        <v>1</v>
      </c>
      <c r="L96" s="41"/>
      <c r="M96" s="22"/>
      <c r="N96" s="54">
        <f t="shared" si="2"/>
        <v>1</v>
      </c>
      <c r="O96" s="129"/>
      <c r="P96" s="128">
        <f t="shared" si="3"/>
        <v>0</v>
      </c>
    </row>
    <row r="97" spans="1:16" ht="15.75">
      <c r="A97" s="58" t="s">
        <v>127</v>
      </c>
      <c r="B97" s="77" t="s">
        <v>193</v>
      </c>
      <c r="C97" s="73"/>
      <c r="D97" s="17"/>
      <c r="E97" s="17"/>
      <c r="F97" s="17">
        <v>1</v>
      </c>
      <c r="G97" s="17"/>
      <c r="H97" s="17"/>
      <c r="I97" s="17"/>
      <c r="J97" s="17"/>
      <c r="K97" s="17"/>
      <c r="L97" s="17"/>
      <c r="M97" s="22"/>
      <c r="N97" s="54">
        <f t="shared" si="2"/>
        <v>1</v>
      </c>
      <c r="O97" s="129"/>
      <c r="P97" s="128">
        <f t="shared" si="3"/>
        <v>0</v>
      </c>
    </row>
    <row r="98" spans="1:16" ht="16.5" thickBot="1">
      <c r="A98" s="80" t="s">
        <v>128</v>
      </c>
      <c r="B98" s="81" t="s">
        <v>24</v>
      </c>
      <c r="C98" s="82">
        <v>2000</v>
      </c>
      <c r="D98" s="83">
        <v>2000</v>
      </c>
      <c r="E98" s="83">
        <v>2000</v>
      </c>
      <c r="F98" s="84">
        <v>4000</v>
      </c>
      <c r="G98" s="84">
        <v>3000</v>
      </c>
      <c r="H98" s="84">
        <v>2000</v>
      </c>
      <c r="I98" s="84">
        <v>1000</v>
      </c>
      <c r="J98" s="84">
        <v>2000</v>
      </c>
      <c r="K98" s="84">
        <v>1000</v>
      </c>
      <c r="L98" s="84">
        <v>2000</v>
      </c>
      <c r="M98" s="86">
        <v>1000</v>
      </c>
      <c r="N98" s="85">
        <f>SUM(C98:M98)</f>
        <v>22000</v>
      </c>
      <c r="O98" s="131"/>
      <c r="P98" s="132">
        <f t="shared" si="3"/>
        <v>0</v>
      </c>
    </row>
    <row r="99" spans="1:16" ht="31.5" customHeight="1" thickBot="1">
      <c r="A99" s="46"/>
      <c r="B99" s="152" t="s">
        <v>12</v>
      </c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91">
        <f>SUM(P14:P98)</f>
        <v>0</v>
      </c>
    </row>
    <row r="100" spans="14:16" ht="15.75">
      <c r="N100" s="2"/>
      <c r="O100" s="3"/>
      <c r="P100" s="4"/>
    </row>
    <row r="101" spans="14:16" ht="15.75">
      <c r="N101" s="2"/>
      <c r="O101" s="3"/>
      <c r="P101" s="4"/>
    </row>
    <row r="102" spans="1:16" ht="15.75" customHeight="1">
      <c r="A102" s="45" t="s">
        <v>23</v>
      </c>
      <c r="B102" s="45"/>
      <c r="C102" s="20"/>
      <c r="D102" s="12"/>
      <c r="E102" s="12"/>
      <c r="N102" s="2"/>
      <c r="O102" s="3"/>
      <c r="P102" s="4"/>
    </row>
    <row r="103" spans="1:16" ht="15.75" customHeight="1">
      <c r="A103" s="45"/>
      <c r="B103" s="45"/>
      <c r="C103" s="20"/>
      <c r="D103" s="12"/>
      <c r="E103" s="12"/>
      <c r="N103" s="2"/>
      <c r="O103" s="3"/>
      <c r="P103" s="4"/>
    </row>
    <row r="104" spans="1:16" ht="15.75" customHeight="1">
      <c r="A104" s="45"/>
      <c r="B104" s="45"/>
      <c r="C104" s="20"/>
      <c r="D104" s="12"/>
      <c r="E104" s="12"/>
      <c r="N104" s="2"/>
      <c r="O104" s="3"/>
      <c r="P104" s="4"/>
    </row>
    <row r="105" spans="10:14" ht="15.75">
      <c r="J105" s="12"/>
      <c r="K105" s="12"/>
      <c r="L105" s="12"/>
      <c r="M105" s="24" t="s">
        <v>21</v>
      </c>
      <c r="N105" s="8"/>
    </row>
    <row r="106" spans="10:14" ht="16.5">
      <c r="J106" s="12"/>
      <c r="K106" s="12"/>
      <c r="L106" s="12"/>
      <c r="M106" s="25" t="s">
        <v>22</v>
      </c>
      <c r="N106"/>
    </row>
  </sheetData>
  <sheetProtection/>
  <mergeCells count="18">
    <mergeCell ref="I12:M12"/>
    <mergeCell ref="N12:N13"/>
    <mergeCell ref="A12:A13"/>
    <mergeCell ref="A2:G2"/>
    <mergeCell ref="A3:G3"/>
    <mergeCell ref="A6:G6"/>
    <mergeCell ref="A7:G7"/>
    <mergeCell ref="A11:G11"/>
    <mergeCell ref="P12:P13"/>
    <mergeCell ref="B1:Q1"/>
    <mergeCell ref="B99:O99"/>
    <mergeCell ref="B12:B13"/>
    <mergeCell ref="C12:C13"/>
    <mergeCell ref="F12:F13"/>
    <mergeCell ref="G12:G13"/>
    <mergeCell ref="H12:H13"/>
    <mergeCell ref="O12:O13"/>
    <mergeCell ref="D12:E12"/>
  </mergeCells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landscape" paperSize="9" scale="70" r:id="rId1"/>
  <headerFooter>
    <oddHeader>&amp;R4/1.számú melléklet</oddHeader>
    <oddFooter>&amp;C&amp;N/&amp;P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SheetLayoutView="70" zoomScalePageLayoutView="0" workbookViewId="0" topLeftCell="A1">
      <pane xSplit="2" ySplit="13" topLeftCell="C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6" sqref="B16"/>
    </sheetView>
  </sheetViews>
  <sheetFormatPr defaultColWidth="9.140625" defaultRowHeight="15"/>
  <cols>
    <col min="1" max="1" width="9.140625" style="1" customWidth="1"/>
    <col min="2" max="2" width="45.421875" style="1" customWidth="1"/>
    <col min="3" max="3" width="9.57421875" style="9" customWidth="1"/>
    <col min="4" max="4" width="9.8515625" style="9" customWidth="1"/>
    <col min="5" max="5" width="12.00390625" style="9" customWidth="1"/>
    <col min="6" max="6" width="9.00390625" style="9" bestFit="1" customWidth="1"/>
    <col min="7" max="7" width="10.28125" style="9" bestFit="1" customWidth="1"/>
    <col min="8" max="10" width="10.00390625" style="9" customWidth="1"/>
    <col min="11" max="11" width="8.421875" style="1" customWidth="1"/>
    <col min="12" max="12" width="13.00390625" style="1" customWidth="1"/>
    <col min="13" max="13" width="13.57421875" style="1" customWidth="1"/>
    <col min="14" max="14" width="10.140625" style="1" bestFit="1" customWidth="1"/>
    <col min="15" max="16384" width="9.140625" style="1" customWidth="1"/>
  </cols>
  <sheetData>
    <row r="1" spans="2:14" ht="23.25" customHeight="1">
      <c r="B1" s="151" t="s">
        <v>14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6" ht="23.25" customHeight="1">
      <c r="A2" s="166" t="s">
        <v>15</v>
      </c>
      <c r="B2" s="166"/>
      <c r="C2" s="166"/>
      <c r="D2" s="166"/>
      <c r="E2" s="166"/>
      <c r="F2" s="166"/>
    </row>
    <row r="3" spans="1:6" ht="23.25" customHeight="1">
      <c r="A3" s="166" t="s">
        <v>16</v>
      </c>
      <c r="B3" s="166"/>
      <c r="C3" s="166"/>
      <c r="D3" s="166"/>
      <c r="E3" s="166"/>
      <c r="F3" s="166"/>
    </row>
    <row r="4" spans="1:6" ht="21" customHeight="1">
      <c r="A4" s="53" t="s">
        <v>17</v>
      </c>
      <c r="B4" s="53"/>
      <c r="C4" s="53"/>
      <c r="D4" s="53"/>
      <c r="E4" s="53"/>
      <c r="F4" s="53"/>
    </row>
    <row r="5" spans="1:7" ht="21" customHeight="1">
      <c r="A5" s="43" t="s">
        <v>18</v>
      </c>
      <c r="B5" s="43"/>
      <c r="C5" s="53"/>
      <c r="D5" s="53"/>
      <c r="E5" s="53"/>
      <c r="F5" s="53"/>
      <c r="G5" s="28"/>
    </row>
    <row r="6" spans="1:6" ht="21" customHeight="1">
      <c r="A6" s="166" t="s">
        <v>19</v>
      </c>
      <c r="B6" s="166"/>
      <c r="C6" s="166"/>
      <c r="D6" s="166"/>
      <c r="E6" s="166"/>
      <c r="F6" s="166"/>
    </row>
    <row r="7" spans="1:6" ht="21" customHeight="1">
      <c r="A7" s="166" t="s">
        <v>20</v>
      </c>
      <c r="B7" s="166"/>
      <c r="C7" s="166"/>
      <c r="D7" s="166"/>
      <c r="E7" s="166"/>
      <c r="F7" s="166"/>
    </row>
    <row r="8" spans="2:6" ht="21" customHeight="1">
      <c r="B8" s="6"/>
      <c r="C8" s="19"/>
      <c r="D8" s="19"/>
      <c r="E8" s="19"/>
      <c r="F8" s="19"/>
    </row>
    <row r="9" spans="1:6" ht="21" customHeight="1">
      <c r="A9" s="44" t="s">
        <v>243</v>
      </c>
      <c r="B9" s="44"/>
      <c r="C9" s="44"/>
      <c r="D9" s="44"/>
      <c r="E9" s="44"/>
      <c r="F9" s="44"/>
    </row>
    <row r="10" ht="21" customHeight="1"/>
    <row r="11" ht="21" customHeight="1" thickBot="1">
      <c r="A11" s="56" t="s">
        <v>241</v>
      </c>
    </row>
    <row r="12" spans="1:13" ht="24" customHeight="1">
      <c r="A12" s="164" t="s">
        <v>56</v>
      </c>
      <c r="B12" s="153" t="s">
        <v>0</v>
      </c>
      <c r="C12" s="155" t="s">
        <v>129</v>
      </c>
      <c r="D12" s="161" t="s">
        <v>7</v>
      </c>
      <c r="E12" s="161"/>
      <c r="F12" s="157" t="s">
        <v>131</v>
      </c>
      <c r="G12" s="157" t="s">
        <v>234</v>
      </c>
      <c r="H12" s="161" t="s">
        <v>4</v>
      </c>
      <c r="I12" s="161"/>
      <c r="J12" s="153"/>
      <c r="K12" s="162" t="s">
        <v>5</v>
      </c>
      <c r="L12" s="159" t="s">
        <v>6</v>
      </c>
      <c r="M12" s="149" t="s">
        <v>11</v>
      </c>
    </row>
    <row r="13" spans="1:13" ht="35.25" customHeight="1" thickBot="1">
      <c r="A13" s="165"/>
      <c r="B13" s="154"/>
      <c r="C13" s="156"/>
      <c r="D13" s="48" t="s">
        <v>1</v>
      </c>
      <c r="E13" s="48" t="s">
        <v>2</v>
      </c>
      <c r="F13" s="158"/>
      <c r="G13" s="158"/>
      <c r="H13" s="48" t="s">
        <v>8</v>
      </c>
      <c r="I13" s="49" t="s">
        <v>3</v>
      </c>
      <c r="J13" s="68" t="s">
        <v>28</v>
      </c>
      <c r="K13" s="163"/>
      <c r="L13" s="160"/>
      <c r="M13" s="150"/>
    </row>
    <row r="14" spans="1:13" ht="33" customHeight="1">
      <c r="A14" s="57" t="s">
        <v>57</v>
      </c>
      <c r="B14" s="62" t="s">
        <v>246</v>
      </c>
      <c r="C14" s="60"/>
      <c r="D14" s="55"/>
      <c r="E14" s="55"/>
      <c r="F14" s="52"/>
      <c r="G14" s="52"/>
      <c r="H14" s="55">
        <v>1</v>
      </c>
      <c r="I14" s="16"/>
      <c r="J14" s="69"/>
      <c r="K14" s="66">
        <f aca="true" t="shared" si="0" ref="K14:K19">SUM(C14:J14)</f>
        <v>1</v>
      </c>
      <c r="L14" s="127"/>
      <c r="M14" s="128">
        <f aca="true" t="shared" si="1" ref="M14:M20">K14*L14</f>
        <v>0</v>
      </c>
    </row>
    <row r="15" spans="1:13" ht="33" customHeight="1">
      <c r="A15" s="58" t="s">
        <v>58</v>
      </c>
      <c r="B15" s="63" t="s">
        <v>212</v>
      </c>
      <c r="C15" s="61"/>
      <c r="D15" s="14"/>
      <c r="E15" s="14"/>
      <c r="F15" s="33"/>
      <c r="G15" s="33"/>
      <c r="H15" s="33"/>
      <c r="I15" s="17"/>
      <c r="J15" s="70">
        <v>1</v>
      </c>
      <c r="K15" s="67">
        <f t="shared" si="0"/>
        <v>1</v>
      </c>
      <c r="L15" s="129"/>
      <c r="M15" s="133">
        <f t="shared" si="1"/>
        <v>0</v>
      </c>
    </row>
    <row r="16" spans="1:13" ht="33" customHeight="1">
      <c r="A16" s="58" t="s">
        <v>59</v>
      </c>
      <c r="B16" s="64" t="s">
        <v>161</v>
      </c>
      <c r="C16" s="61"/>
      <c r="D16" s="14"/>
      <c r="E16" s="14">
        <v>2</v>
      </c>
      <c r="F16" s="14">
        <v>1</v>
      </c>
      <c r="G16" s="14">
        <v>1</v>
      </c>
      <c r="H16" s="33"/>
      <c r="I16" s="17">
        <v>1</v>
      </c>
      <c r="J16" s="70">
        <v>1</v>
      </c>
      <c r="K16" s="67">
        <f t="shared" si="0"/>
        <v>6</v>
      </c>
      <c r="L16" s="129"/>
      <c r="M16" s="133">
        <f t="shared" si="1"/>
        <v>0</v>
      </c>
    </row>
    <row r="17" spans="1:13" ht="33" customHeight="1">
      <c r="A17" s="58" t="s">
        <v>60</v>
      </c>
      <c r="B17" s="126" t="s">
        <v>247</v>
      </c>
      <c r="C17" s="61"/>
      <c r="D17" s="14"/>
      <c r="E17" s="14"/>
      <c r="F17" s="14"/>
      <c r="G17" s="14">
        <v>1</v>
      </c>
      <c r="H17" s="33"/>
      <c r="I17" s="17"/>
      <c r="J17" s="70"/>
      <c r="K17" s="67">
        <f t="shared" si="0"/>
        <v>1</v>
      </c>
      <c r="L17" s="129"/>
      <c r="M17" s="133">
        <f t="shared" si="1"/>
        <v>0</v>
      </c>
    </row>
    <row r="18" spans="1:13" ht="33" customHeight="1">
      <c r="A18" s="58" t="s">
        <v>61</v>
      </c>
      <c r="B18" s="65" t="s">
        <v>184</v>
      </c>
      <c r="C18" s="61"/>
      <c r="D18" s="14">
        <v>1</v>
      </c>
      <c r="E18" s="14"/>
      <c r="F18" s="33"/>
      <c r="G18" s="33"/>
      <c r="H18" s="33"/>
      <c r="I18" s="17"/>
      <c r="J18" s="70"/>
      <c r="K18" s="67">
        <f t="shared" si="0"/>
        <v>1</v>
      </c>
      <c r="L18" s="129"/>
      <c r="M18" s="133">
        <f t="shared" si="1"/>
        <v>0</v>
      </c>
    </row>
    <row r="19" spans="1:13" ht="33" customHeight="1">
      <c r="A19" s="119" t="s">
        <v>62</v>
      </c>
      <c r="B19" s="63" t="s">
        <v>248</v>
      </c>
      <c r="C19" s="120"/>
      <c r="D19" s="121"/>
      <c r="E19" s="121">
        <v>1</v>
      </c>
      <c r="F19" s="122"/>
      <c r="G19" s="122"/>
      <c r="H19" s="122"/>
      <c r="I19" s="38"/>
      <c r="J19" s="123"/>
      <c r="K19" s="124">
        <f t="shared" si="0"/>
        <v>1</v>
      </c>
      <c r="L19" s="134"/>
      <c r="M19" s="135">
        <f t="shared" si="1"/>
        <v>0</v>
      </c>
    </row>
    <row r="20" spans="1:13" ht="33" customHeight="1" thickBot="1">
      <c r="A20" s="80" t="s">
        <v>63</v>
      </c>
      <c r="B20" s="146" t="s">
        <v>215</v>
      </c>
      <c r="C20" s="88"/>
      <c r="D20" s="89">
        <v>1</v>
      </c>
      <c r="E20" s="89"/>
      <c r="F20" s="118"/>
      <c r="G20" s="118"/>
      <c r="H20" s="118"/>
      <c r="I20" s="125"/>
      <c r="J20" s="90"/>
      <c r="K20" s="100">
        <v>1</v>
      </c>
      <c r="L20" s="131"/>
      <c r="M20" s="132">
        <f t="shared" si="1"/>
        <v>0</v>
      </c>
    </row>
    <row r="21" spans="1:13" ht="31.5" customHeight="1" thickBot="1">
      <c r="A21" s="46"/>
      <c r="B21" s="152" t="s">
        <v>12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36">
        <f>SUM(M14:M20)</f>
        <v>0</v>
      </c>
    </row>
    <row r="24" spans="1:13" ht="16.5">
      <c r="A24" s="45" t="s">
        <v>23</v>
      </c>
      <c r="B24" s="45"/>
      <c r="C24" s="20"/>
      <c r="D24" s="12"/>
      <c r="E24" s="12"/>
      <c r="K24" s="2"/>
      <c r="L24" s="3"/>
      <c r="M24" s="4"/>
    </row>
    <row r="25" spans="9:11" ht="15.75">
      <c r="I25" s="12"/>
      <c r="J25" s="24" t="s">
        <v>21</v>
      </c>
      <c r="K25" s="8"/>
    </row>
    <row r="26" spans="9:11" ht="16.5">
      <c r="I26" s="12"/>
      <c r="J26" s="25" t="s">
        <v>22</v>
      </c>
      <c r="K26"/>
    </row>
  </sheetData>
  <sheetProtection/>
  <mergeCells count="16">
    <mergeCell ref="B21:L21"/>
    <mergeCell ref="B12:B13"/>
    <mergeCell ref="C12:C13"/>
    <mergeCell ref="F12:F13"/>
    <mergeCell ref="G12:G13"/>
    <mergeCell ref="H12:J12"/>
    <mergeCell ref="K12:K13"/>
    <mergeCell ref="L12:L13"/>
    <mergeCell ref="B1:N1"/>
    <mergeCell ref="A2:F2"/>
    <mergeCell ref="A3:F3"/>
    <mergeCell ref="A6:F6"/>
    <mergeCell ref="A7:F7"/>
    <mergeCell ref="M12:M13"/>
    <mergeCell ref="D12:E12"/>
    <mergeCell ref="A12:A13"/>
  </mergeCells>
  <printOptions horizontalCentered="1"/>
  <pageMargins left="0.5118110236220472" right="0.31496062992125984" top="0.7480314960629921" bottom="0.5511811023622047" header="0.31496062992125984" footer="0.31496062992125984"/>
  <pageSetup horizontalDpi="600" verticalDpi="600" orientation="landscape" paperSize="9" scale="80" r:id="rId1"/>
  <headerFooter>
    <oddHeader>&amp;R4/2.számú melléklet</oddHeader>
    <oddFooter>&amp;C&amp;N/&amp;P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4">
      <selection activeCell="F19" sqref="F19"/>
    </sheetView>
  </sheetViews>
  <sheetFormatPr defaultColWidth="9.140625" defaultRowHeight="15"/>
  <cols>
    <col min="1" max="1" width="6.8515625" style="1" customWidth="1"/>
    <col min="2" max="2" width="47.00390625" style="1" customWidth="1"/>
    <col min="3" max="3" width="8.7109375" style="9" customWidth="1"/>
    <col min="4" max="4" width="9.57421875" style="9" customWidth="1"/>
    <col min="5" max="5" width="11.7109375" style="9" customWidth="1"/>
    <col min="6" max="6" width="10.421875" style="9" customWidth="1"/>
    <col min="7" max="7" width="11.00390625" style="9" customWidth="1"/>
    <col min="8" max="10" width="9.28125" style="9" customWidth="1"/>
    <col min="11" max="11" width="9.00390625" style="9" customWidth="1"/>
    <col min="12" max="12" width="8.421875" style="1" customWidth="1"/>
    <col min="13" max="13" width="12.00390625" style="1" customWidth="1"/>
    <col min="14" max="14" width="15.7109375" style="1" customWidth="1"/>
    <col min="15" max="15" width="10.140625" style="1" bestFit="1" customWidth="1"/>
    <col min="16" max="16384" width="9.140625" style="1" customWidth="1"/>
  </cols>
  <sheetData>
    <row r="1" spans="2:15" ht="18.75">
      <c r="B1" s="151" t="s">
        <v>14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6" ht="26.25" customHeight="1">
      <c r="A2" s="166" t="s">
        <v>15</v>
      </c>
      <c r="B2" s="166"/>
      <c r="C2" s="166"/>
      <c r="D2" s="166"/>
      <c r="E2" s="166"/>
      <c r="F2" s="166"/>
    </row>
    <row r="3" spans="1:6" ht="24" customHeight="1">
      <c r="A3" s="166" t="s">
        <v>16</v>
      </c>
      <c r="B3" s="166"/>
      <c r="C3" s="166"/>
      <c r="D3" s="166"/>
      <c r="E3" s="166"/>
      <c r="F3" s="166"/>
    </row>
    <row r="4" spans="1:6" ht="23.25" customHeight="1">
      <c r="A4" s="53" t="s">
        <v>17</v>
      </c>
      <c r="B4" s="53"/>
      <c r="C4" s="53"/>
      <c r="D4" s="53"/>
      <c r="E4" s="53"/>
      <c r="F4" s="53"/>
    </row>
    <row r="5" spans="1:7" ht="23.25" customHeight="1">
      <c r="A5" s="43" t="s">
        <v>18</v>
      </c>
      <c r="B5" s="43"/>
      <c r="C5" s="53"/>
      <c r="D5" s="53"/>
      <c r="E5" s="53"/>
      <c r="F5" s="53"/>
      <c r="G5" s="28"/>
    </row>
    <row r="6" spans="1:6" ht="21.75" customHeight="1">
      <c r="A6" s="166" t="s">
        <v>19</v>
      </c>
      <c r="B6" s="166"/>
      <c r="C6" s="166"/>
      <c r="D6" s="166"/>
      <c r="E6" s="166"/>
      <c r="F6" s="166"/>
    </row>
    <row r="7" spans="1:6" ht="23.25" customHeight="1">
      <c r="A7" s="166" t="s">
        <v>20</v>
      </c>
      <c r="B7" s="166"/>
      <c r="C7" s="166"/>
      <c r="D7" s="166"/>
      <c r="E7" s="166"/>
      <c r="F7" s="166"/>
    </row>
    <row r="8" spans="2:6" ht="17.25">
      <c r="B8" s="6"/>
      <c r="C8" s="19"/>
      <c r="D8" s="19"/>
      <c r="E8" s="19"/>
      <c r="F8" s="19"/>
    </row>
    <row r="9" spans="1:6" ht="16.5">
      <c r="A9" s="44" t="s">
        <v>243</v>
      </c>
      <c r="B9" s="44"/>
      <c r="C9" s="44"/>
      <c r="D9" s="44"/>
      <c r="E9" s="44"/>
      <c r="F9" s="44"/>
    </row>
    <row r="10" spans="3:12" ht="15.75">
      <c r="C10" s="1"/>
      <c r="L10" s="9"/>
    </row>
    <row r="11" spans="3:12" ht="15.75">
      <c r="C11" s="1"/>
      <c r="L11" s="9"/>
    </row>
    <row r="12" spans="1:12" ht="17.25" thickBot="1">
      <c r="A12" s="56" t="s">
        <v>245</v>
      </c>
      <c r="C12" s="1"/>
      <c r="L12" s="9"/>
    </row>
    <row r="13" spans="1:14" ht="24" customHeight="1">
      <c r="A13" s="164" t="s">
        <v>56</v>
      </c>
      <c r="B13" s="175" t="s">
        <v>0</v>
      </c>
      <c r="C13" s="177" t="s">
        <v>129</v>
      </c>
      <c r="D13" s="179" t="s">
        <v>7</v>
      </c>
      <c r="E13" s="180"/>
      <c r="F13" s="168" t="s">
        <v>130</v>
      </c>
      <c r="G13" s="168" t="s">
        <v>234</v>
      </c>
      <c r="H13" s="161" t="s">
        <v>4</v>
      </c>
      <c r="I13" s="161"/>
      <c r="J13" s="161"/>
      <c r="K13" s="153"/>
      <c r="L13" s="170" t="s">
        <v>5</v>
      </c>
      <c r="M13" s="159" t="s">
        <v>6</v>
      </c>
      <c r="N13" s="149" t="s">
        <v>11</v>
      </c>
    </row>
    <row r="14" spans="1:14" ht="35.25" customHeight="1" thickBot="1">
      <c r="A14" s="165"/>
      <c r="B14" s="176"/>
      <c r="C14" s="178"/>
      <c r="D14" s="48" t="s">
        <v>1</v>
      </c>
      <c r="E14" s="48" t="s">
        <v>2</v>
      </c>
      <c r="F14" s="169"/>
      <c r="G14" s="169"/>
      <c r="H14" s="49" t="s">
        <v>3</v>
      </c>
      <c r="I14" s="48" t="s">
        <v>10</v>
      </c>
      <c r="J14" s="48" t="s">
        <v>27</v>
      </c>
      <c r="K14" s="68" t="s">
        <v>28</v>
      </c>
      <c r="L14" s="171"/>
      <c r="M14" s="160"/>
      <c r="N14" s="150"/>
    </row>
    <row r="15" spans="1:14" ht="26.25" customHeight="1">
      <c r="A15" s="57" t="s">
        <v>57</v>
      </c>
      <c r="B15" s="95" t="s">
        <v>157</v>
      </c>
      <c r="C15" s="60"/>
      <c r="D15" s="13"/>
      <c r="E15" s="13"/>
      <c r="F15" s="50"/>
      <c r="G15" s="50"/>
      <c r="H15" s="16"/>
      <c r="I15" s="13"/>
      <c r="J15" s="18">
        <v>1</v>
      </c>
      <c r="K15" s="18"/>
      <c r="L15" s="98">
        <f aca="true" t="shared" si="0" ref="L15:L23">SUM(C15:K15)</f>
        <v>1</v>
      </c>
      <c r="M15" s="137"/>
      <c r="N15" s="138">
        <f aca="true" t="shared" si="1" ref="N15:N23">L15*M15</f>
        <v>0</v>
      </c>
    </row>
    <row r="16" spans="1:14" ht="28.5" customHeight="1">
      <c r="A16" s="57" t="s">
        <v>58</v>
      </c>
      <c r="B16" s="96" t="s">
        <v>213</v>
      </c>
      <c r="C16" s="92"/>
      <c r="D16" s="13"/>
      <c r="E16" s="13"/>
      <c r="F16" s="50"/>
      <c r="G16" s="50"/>
      <c r="H16" s="16"/>
      <c r="I16" s="13"/>
      <c r="J16" s="18">
        <v>1</v>
      </c>
      <c r="K16" s="18"/>
      <c r="L16" s="99">
        <f t="shared" si="0"/>
        <v>1</v>
      </c>
      <c r="M16" s="139"/>
      <c r="N16" s="140">
        <f t="shared" si="1"/>
        <v>0</v>
      </c>
    </row>
    <row r="17" spans="1:14" ht="31.5">
      <c r="A17" s="57" t="s">
        <v>59</v>
      </c>
      <c r="B17" s="97" t="s">
        <v>214</v>
      </c>
      <c r="C17" s="93"/>
      <c r="D17" s="13"/>
      <c r="E17" s="13"/>
      <c r="F17" s="13"/>
      <c r="G17" s="55">
        <v>1</v>
      </c>
      <c r="H17" s="16"/>
      <c r="I17" s="13"/>
      <c r="J17" s="18"/>
      <c r="K17" s="18"/>
      <c r="L17" s="99">
        <f t="shared" si="0"/>
        <v>1</v>
      </c>
      <c r="M17" s="139"/>
      <c r="N17" s="140">
        <f t="shared" si="1"/>
        <v>0</v>
      </c>
    </row>
    <row r="18" spans="1:14" ht="47.25">
      <c r="A18" s="57" t="s">
        <v>60</v>
      </c>
      <c r="B18" s="65" t="s">
        <v>244</v>
      </c>
      <c r="C18" s="60"/>
      <c r="D18" s="13"/>
      <c r="E18" s="13"/>
      <c r="F18" s="50"/>
      <c r="G18" s="50"/>
      <c r="H18" s="16"/>
      <c r="I18" s="13">
        <v>1</v>
      </c>
      <c r="J18" s="18">
        <v>1</v>
      </c>
      <c r="K18" s="18"/>
      <c r="L18" s="99">
        <f t="shared" si="0"/>
        <v>2</v>
      </c>
      <c r="M18" s="139"/>
      <c r="N18" s="140">
        <f>L18*M18</f>
        <v>0</v>
      </c>
    </row>
    <row r="19" spans="1:14" ht="63">
      <c r="A19" s="57" t="s">
        <v>61</v>
      </c>
      <c r="B19" s="65" t="s">
        <v>239</v>
      </c>
      <c r="C19" s="60"/>
      <c r="D19" s="13"/>
      <c r="E19" s="13"/>
      <c r="F19" s="50"/>
      <c r="G19" s="50"/>
      <c r="H19" s="16">
        <v>1</v>
      </c>
      <c r="I19" s="13"/>
      <c r="J19" s="18"/>
      <c r="K19" s="18">
        <v>1</v>
      </c>
      <c r="L19" s="99">
        <f t="shared" si="0"/>
        <v>2</v>
      </c>
      <c r="M19" s="139"/>
      <c r="N19" s="140">
        <f t="shared" si="1"/>
        <v>0</v>
      </c>
    </row>
    <row r="20" spans="1:14" s="5" customFormat="1" ht="31.5">
      <c r="A20" s="57" t="s">
        <v>62</v>
      </c>
      <c r="B20" s="65" t="s">
        <v>216</v>
      </c>
      <c r="C20" s="73"/>
      <c r="D20" s="17"/>
      <c r="E20" s="17">
        <v>1</v>
      </c>
      <c r="F20" s="14"/>
      <c r="G20" s="17"/>
      <c r="H20" s="17"/>
      <c r="I20" s="17">
        <v>1</v>
      </c>
      <c r="J20" s="10"/>
      <c r="K20" s="40"/>
      <c r="L20" s="99">
        <f t="shared" si="0"/>
        <v>2</v>
      </c>
      <c r="M20" s="141"/>
      <c r="N20" s="133">
        <f t="shared" si="1"/>
        <v>0</v>
      </c>
    </row>
    <row r="21" spans="1:14" s="5" customFormat="1" ht="31.5">
      <c r="A21" s="57" t="s">
        <v>63</v>
      </c>
      <c r="B21" s="101" t="s">
        <v>249</v>
      </c>
      <c r="C21" s="94"/>
      <c r="D21" s="34"/>
      <c r="E21" s="34"/>
      <c r="F21" s="35">
        <v>2</v>
      </c>
      <c r="G21" s="34"/>
      <c r="H21" s="34"/>
      <c r="I21" s="34"/>
      <c r="J21" s="36"/>
      <c r="K21" s="37"/>
      <c r="L21" s="99">
        <f t="shared" si="0"/>
        <v>2</v>
      </c>
      <c r="M21" s="137"/>
      <c r="N21" s="133">
        <f t="shared" si="1"/>
        <v>0</v>
      </c>
    </row>
    <row r="22" spans="1:14" ht="47.25">
      <c r="A22" s="57" t="s">
        <v>64</v>
      </c>
      <c r="B22" s="102" t="s">
        <v>202</v>
      </c>
      <c r="C22" s="144"/>
      <c r="D22" s="38"/>
      <c r="E22" s="38"/>
      <c r="F22" s="38">
        <v>1</v>
      </c>
      <c r="G22" s="38"/>
      <c r="H22" s="15"/>
      <c r="I22" s="15"/>
      <c r="J22" s="11"/>
      <c r="K22" s="23"/>
      <c r="L22" s="99">
        <f t="shared" si="0"/>
        <v>1</v>
      </c>
      <c r="M22" s="139"/>
      <c r="N22" s="133">
        <f t="shared" si="1"/>
        <v>0</v>
      </c>
    </row>
    <row r="23" spans="1:14" ht="32.25" thickBot="1">
      <c r="A23" s="57" t="s">
        <v>65</v>
      </c>
      <c r="B23" s="103" t="s">
        <v>217</v>
      </c>
      <c r="C23" s="145">
        <v>3</v>
      </c>
      <c r="D23" s="111"/>
      <c r="E23" s="111"/>
      <c r="F23" s="111"/>
      <c r="G23" s="111"/>
      <c r="H23" s="30"/>
      <c r="I23" s="30"/>
      <c r="J23" s="31"/>
      <c r="K23" s="32"/>
      <c r="L23" s="100">
        <f t="shared" si="0"/>
        <v>3</v>
      </c>
      <c r="M23" s="142"/>
      <c r="N23" s="143">
        <f t="shared" si="1"/>
        <v>0</v>
      </c>
    </row>
    <row r="24" spans="1:14" ht="31.5" customHeight="1" thickBot="1">
      <c r="A24" s="46"/>
      <c r="B24" s="172" t="s">
        <v>12</v>
      </c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4"/>
      <c r="N24" s="104">
        <f>SUM(N15:N23)</f>
        <v>0</v>
      </c>
    </row>
    <row r="27" spans="1:11" ht="16.5">
      <c r="A27" s="45" t="s">
        <v>23</v>
      </c>
      <c r="B27" s="45"/>
      <c r="C27" s="20"/>
      <c r="D27" s="12"/>
      <c r="E27" s="12"/>
      <c r="I27" s="2"/>
      <c r="J27" s="3"/>
      <c r="K27" s="4"/>
    </row>
    <row r="28" spans="1:11" ht="16.5">
      <c r="A28" s="45"/>
      <c r="B28" s="45"/>
      <c r="C28" s="20"/>
      <c r="D28" s="12"/>
      <c r="E28" s="12"/>
      <c r="I28" s="2"/>
      <c r="J28" s="3"/>
      <c r="K28" s="4"/>
    </row>
    <row r="29" spans="8:11" ht="15.75">
      <c r="H29" s="24" t="s">
        <v>21</v>
      </c>
      <c r="I29" s="8"/>
      <c r="J29" s="1"/>
      <c r="K29" s="1"/>
    </row>
    <row r="30" spans="8:11" ht="16.5">
      <c r="H30" s="25" t="s">
        <v>22</v>
      </c>
      <c r="I30"/>
      <c r="J30" s="1"/>
      <c r="K30" s="1"/>
    </row>
    <row r="31" spans="9:11" ht="15.75">
      <c r="I31" s="1"/>
      <c r="J31" s="1"/>
      <c r="K31" s="1"/>
    </row>
    <row r="32" spans="9:11" ht="15.75">
      <c r="I32" s="1"/>
      <c r="J32" s="1"/>
      <c r="K32" s="1"/>
    </row>
  </sheetData>
  <sheetProtection/>
  <mergeCells count="16">
    <mergeCell ref="B24:M24"/>
    <mergeCell ref="A13:A14"/>
    <mergeCell ref="B13:B14"/>
    <mergeCell ref="C13:C14"/>
    <mergeCell ref="D13:E13"/>
    <mergeCell ref="F13:F14"/>
    <mergeCell ref="B1:O1"/>
    <mergeCell ref="A2:F2"/>
    <mergeCell ref="A3:F3"/>
    <mergeCell ref="A6:F6"/>
    <mergeCell ref="A7:F7"/>
    <mergeCell ref="G13:G14"/>
    <mergeCell ref="H13:K13"/>
    <mergeCell ref="L13:L14"/>
    <mergeCell ref="M13:M14"/>
    <mergeCell ref="N13:N14"/>
  </mergeCells>
  <printOptions horizontalCentered="1"/>
  <pageMargins left="0.5118110236220472" right="0.5118110236220472" top="0.5511811023622047" bottom="0.35433070866141736" header="0.31496062992125984" footer="0.31496062992125984"/>
  <pageSetup horizontalDpi="600" verticalDpi="600" orientation="landscape" paperSize="9" scale="70" r:id="rId1"/>
  <headerFooter>
    <oddHeader>&amp;R4/3. számú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A6" sqref="A6:D6"/>
    </sheetView>
  </sheetViews>
  <sheetFormatPr defaultColWidth="9.140625" defaultRowHeight="15"/>
  <cols>
    <col min="1" max="1" width="9.140625" style="1" customWidth="1"/>
    <col min="2" max="2" width="52.28125" style="1" customWidth="1"/>
    <col min="3" max="3" width="21.28125" style="1" customWidth="1"/>
    <col min="4" max="4" width="9.421875" style="9" bestFit="1" customWidth="1"/>
    <col min="5" max="5" width="9.00390625" style="9" bestFit="1" customWidth="1"/>
    <col min="6" max="6" width="10.28125" style="9" bestFit="1" customWidth="1"/>
    <col min="7" max="7" width="8.8515625" style="9" customWidth="1"/>
    <col min="8" max="8" width="12.7109375" style="9" bestFit="1" customWidth="1"/>
    <col min="9" max="9" width="9.140625" style="9" customWidth="1"/>
    <col min="10" max="10" width="8.421875" style="1" customWidth="1"/>
    <col min="11" max="11" width="12.00390625" style="1" customWidth="1"/>
    <col min="12" max="12" width="15.7109375" style="1" customWidth="1"/>
    <col min="13" max="13" width="10.140625" style="1" bestFit="1" customWidth="1"/>
    <col min="14" max="16384" width="9.140625" style="1" customWidth="1"/>
  </cols>
  <sheetData>
    <row r="1" spans="2:12" ht="18.75">
      <c r="B1" s="151" t="s">
        <v>14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4" ht="26.25" customHeight="1">
      <c r="A2" s="166" t="s">
        <v>15</v>
      </c>
      <c r="B2" s="166"/>
      <c r="C2" s="166"/>
      <c r="D2" s="166"/>
    </row>
    <row r="3" spans="1:4" ht="19.5" customHeight="1">
      <c r="A3" s="166" t="s">
        <v>16</v>
      </c>
      <c r="B3" s="166"/>
      <c r="C3" s="166"/>
      <c r="D3" s="166"/>
    </row>
    <row r="4" spans="1:4" ht="23.25" customHeight="1">
      <c r="A4" s="53" t="s">
        <v>17</v>
      </c>
      <c r="B4" s="53"/>
      <c r="C4" s="53"/>
      <c r="D4" s="53"/>
    </row>
    <row r="5" spans="1:5" ht="23.25" customHeight="1">
      <c r="A5" s="43" t="s">
        <v>18</v>
      </c>
      <c r="B5" s="43"/>
      <c r="C5" s="53"/>
      <c r="D5" s="53"/>
      <c r="E5" s="28"/>
    </row>
    <row r="6" spans="1:4" ht="21.75" customHeight="1">
      <c r="A6" s="166" t="s">
        <v>19</v>
      </c>
      <c r="B6" s="166"/>
      <c r="C6" s="166"/>
      <c r="D6" s="166"/>
    </row>
    <row r="7" spans="1:4" ht="23.25" customHeight="1">
      <c r="A7" s="166" t="s">
        <v>20</v>
      </c>
      <c r="B7" s="166"/>
      <c r="C7" s="166"/>
      <c r="D7" s="166"/>
    </row>
    <row r="8" spans="2:4" ht="17.25">
      <c r="B8" s="6"/>
      <c r="C8" s="19"/>
      <c r="D8" s="19"/>
    </row>
    <row r="9" spans="1:4" ht="16.5">
      <c r="A9" s="44" t="s">
        <v>243</v>
      </c>
      <c r="B9" s="44"/>
      <c r="C9" s="44"/>
      <c r="D9" s="44"/>
    </row>
    <row r="11" ht="17.25" thickBot="1">
      <c r="A11" s="56" t="s">
        <v>242</v>
      </c>
    </row>
    <row r="12" spans="1:12" ht="15.75" customHeight="1">
      <c r="A12" s="164" t="s">
        <v>56</v>
      </c>
      <c r="B12" s="181" t="s">
        <v>0</v>
      </c>
      <c r="C12" s="175" t="s">
        <v>162</v>
      </c>
      <c r="D12" s="168" t="s">
        <v>235</v>
      </c>
      <c r="E12" s="168" t="s">
        <v>236</v>
      </c>
      <c r="F12" s="168" t="s">
        <v>234</v>
      </c>
      <c r="G12" s="161" t="s">
        <v>4</v>
      </c>
      <c r="H12" s="161"/>
      <c r="I12" s="153"/>
      <c r="J12" s="170" t="s">
        <v>5</v>
      </c>
      <c r="K12" s="159" t="s">
        <v>6</v>
      </c>
      <c r="L12" s="149" t="s">
        <v>11</v>
      </c>
    </row>
    <row r="13" spans="1:12" ht="35.25" customHeight="1" thickBot="1">
      <c r="A13" s="165"/>
      <c r="B13" s="182"/>
      <c r="C13" s="176"/>
      <c r="D13" s="169"/>
      <c r="E13" s="169"/>
      <c r="F13" s="169"/>
      <c r="G13" s="49" t="s">
        <v>3</v>
      </c>
      <c r="H13" s="48" t="s">
        <v>10</v>
      </c>
      <c r="I13" s="68" t="s">
        <v>27</v>
      </c>
      <c r="J13" s="171"/>
      <c r="K13" s="160"/>
      <c r="L13" s="150"/>
    </row>
    <row r="14" spans="1:12" ht="15.75">
      <c r="A14" s="57" t="s">
        <v>57</v>
      </c>
      <c r="B14" s="39" t="s">
        <v>163</v>
      </c>
      <c r="C14" s="62" t="s">
        <v>164</v>
      </c>
      <c r="D14" s="52"/>
      <c r="E14" s="52"/>
      <c r="F14" s="52"/>
      <c r="G14" s="16"/>
      <c r="H14" s="55"/>
      <c r="I14" s="18">
        <v>1</v>
      </c>
      <c r="J14" s="98">
        <f aca="true" t="shared" si="0" ref="J14:J26">SUM(D14:I14)</f>
        <v>1</v>
      </c>
      <c r="K14" s="147"/>
      <c r="L14" s="148">
        <f aca="true" t="shared" si="1" ref="L14:L26">J14*K14</f>
        <v>0</v>
      </c>
    </row>
    <row r="15" spans="1:12" ht="15.75">
      <c r="A15" s="57" t="s">
        <v>58</v>
      </c>
      <c r="B15" s="39" t="s">
        <v>163</v>
      </c>
      <c r="C15" s="62" t="s">
        <v>165</v>
      </c>
      <c r="D15" s="52"/>
      <c r="E15" s="52"/>
      <c r="F15" s="52"/>
      <c r="G15" s="16"/>
      <c r="H15" s="55"/>
      <c r="I15" s="18">
        <v>2</v>
      </c>
      <c r="J15" s="99">
        <f t="shared" si="0"/>
        <v>2</v>
      </c>
      <c r="K15" s="139"/>
      <c r="L15" s="140">
        <f t="shared" si="1"/>
        <v>0</v>
      </c>
    </row>
    <row r="16" spans="1:12" ht="15.75">
      <c r="A16" s="57" t="s">
        <v>59</v>
      </c>
      <c r="B16" s="47" t="s">
        <v>169</v>
      </c>
      <c r="C16" s="97" t="s">
        <v>168</v>
      </c>
      <c r="D16" s="52"/>
      <c r="E16" s="52"/>
      <c r="F16" s="52"/>
      <c r="G16" s="16"/>
      <c r="H16" s="55"/>
      <c r="I16" s="18">
        <v>1</v>
      </c>
      <c r="J16" s="99">
        <f t="shared" si="0"/>
        <v>1</v>
      </c>
      <c r="K16" s="139"/>
      <c r="L16" s="140">
        <f t="shared" si="1"/>
        <v>0</v>
      </c>
    </row>
    <row r="17" spans="1:12" ht="22.5" customHeight="1">
      <c r="A17" s="57" t="s">
        <v>60</v>
      </c>
      <c r="B17" s="39" t="s">
        <v>170</v>
      </c>
      <c r="C17" s="62" t="s">
        <v>166</v>
      </c>
      <c r="D17" s="55"/>
      <c r="E17" s="52"/>
      <c r="F17" s="52"/>
      <c r="G17" s="16"/>
      <c r="H17" s="55"/>
      <c r="I17" s="18">
        <v>3</v>
      </c>
      <c r="J17" s="99">
        <f t="shared" si="0"/>
        <v>3</v>
      </c>
      <c r="K17" s="139"/>
      <c r="L17" s="140">
        <f t="shared" si="1"/>
        <v>0</v>
      </c>
    </row>
    <row r="18" spans="1:12" ht="31.5">
      <c r="A18" s="57" t="s">
        <v>61</v>
      </c>
      <c r="B18" s="39" t="s">
        <v>171</v>
      </c>
      <c r="C18" s="62" t="s">
        <v>172</v>
      </c>
      <c r="D18" s="52"/>
      <c r="E18" s="52"/>
      <c r="F18" s="52"/>
      <c r="G18" s="16"/>
      <c r="H18" s="55"/>
      <c r="I18" s="18">
        <v>1</v>
      </c>
      <c r="J18" s="99">
        <f t="shared" si="0"/>
        <v>1</v>
      </c>
      <c r="K18" s="139"/>
      <c r="L18" s="140">
        <f t="shared" si="1"/>
        <v>0</v>
      </c>
    </row>
    <row r="19" spans="1:12" ht="18.75" customHeight="1">
      <c r="A19" s="57" t="s">
        <v>62</v>
      </c>
      <c r="B19" s="47" t="s">
        <v>173</v>
      </c>
      <c r="C19" s="97" t="s">
        <v>218</v>
      </c>
      <c r="D19" s="52"/>
      <c r="E19" s="52"/>
      <c r="F19" s="52"/>
      <c r="G19" s="16"/>
      <c r="H19" s="55">
        <v>1</v>
      </c>
      <c r="I19" s="18"/>
      <c r="J19" s="99">
        <f t="shared" si="0"/>
        <v>1</v>
      </c>
      <c r="K19" s="139"/>
      <c r="L19" s="140">
        <f t="shared" si="1"/>
        <v>0</v>
      </c>
    </row>
    <row r="20" spans="1:12" ht="22.5" customHeight="1">
      <c r="A20" s="57" t="s">
        <v>63</v>
      </c>
      <c r="B20" s="47" t="s">
        <v>174</v>
      </c>
      <c r="C20" s="97" t="s">
        <v>219</v>
      </c>
      <c r="D20" s="52"/>
      <c r="E20" s="52"/>
      <c r="F20" s="52"/>
      <c r="G20" s="16"/>
      <c r="H20" s="55">
        <v>1</v>
      </c>
      <c r="I20" s="18"/>
      <c r="J20" s="99">
        <f t="shared" si="0"/>
        <v>1</v>
      </c>
      <c r="K20" s="141"/>
      <c r="L20" s="140">
        <f t="shared" si="1"/>
        <v>0</v>
      </c>
    </row>
    <row r="21" spans="1:12" s="5" customFormat="1" ht="23.25" customHeight="1">
      <c r="A21" s="57" t="s">
        <v>64</v>
      </c>
      <c r="B21" s="105" t="s">
        <v>175</v>
      </c>
      <c r="C21" s="63" t="s">
        <v>167</v>
      </c>
      <c r="D21" s="14"/>
      <c r="E21" s="14"/>
      <c r="F21" s="17"/>
      <c r="G21" s="17">
        <v>4</v>
      </c>
      <c r="H21" s="17"/>
      <c r="I21" s="10"/>
      <c r="J21" s="99">
        <f t="shared" si="0"/>
        <v>4</v>
      </c>
      <c r="K21" s="141"/>
      <c r="L21" s="133">
        <f t="shared" si="1"/>
        <v>0</v>
      </c>
    </row>
    <row r="22" spans="1:12" s="5" customFormat="1" ht="24.75" customHeight="1">
      <c r="A22" s="57" t="s">
        <v>65</v>
      </c>
      <c r="B22" s="106" t="s">
        <v>176</v>
      </c>
      <c r="C22" s="113" t="s">
        <v>177</v>
      </c>
      <c r="D22" s="35"/>
      <c r="E22" s="35"/>
      <c r="F22" s="34"/>
      <c r="G22" s="34">
        <v>1</v>
      </c>
      <c r="H22" s="34"/>
      <c r="I22" s="36"/>
      <c r="J22" s="99">
        <f t="shared" si="0"/>
        <v>1</v>
      </c>
      <c r="K22" s="137"/>
      <c r="L22" s="133">
        <f t="shared" si="1"/>
        <v>0</v>
      </c>
    </row>
    <row r="23" spans="1:12" ht="15.75">
      <c r="A23" s="57" t="s">
        <v>66</v>
      </c>
      <c r="B23" s="107" t="s">
        <v>178</v>
      </c>
      <c r="C23" s="102" t="s">
        <v>179</v>
      </c>
      <c r="D23" s="38"/>
      <c r="E23" s="38"/>
      <c r="F23" s="38"/>
      <c r="G23" s="38">
        <v>1</v>
      </c>
      <c r="H23" s="38"/>
      <c r="I23" s="109"/>
      <c r="J23" s="99">
        <f t="shared" si="0"/>
        <v>1</v>
      </c>
      <c r="K23" s="139"/>
      <c r="L23" s="133">
        <f t="shared" si="1"/>
        <v>0</v>
      </c>
    </row>
    <row r="24" spans="1:12" ht="15.75">
      <c r="A24" s="57" t="s">
        <v>67</v>
      </c>
      <c r="B24" s="108" t="s">
        <v>180</v>
      </c>
      <c r="C24" s="114" t="s">
        <v>181</v>
      </c>
      <c r="D24" s="111">
        <v>2</v>
      </c>
      <c r="E24" s="111">
        <v>3</v>
      </c>
      <c r="F24" s="111"/>
      <c r="G24" s="111">
        <v>4</v>
      </c>
      <c r="H24" s="111"/>
      <c r="I24" s="112"/>
      <c r="J24" s="99">
        <f t="shared" si="0"/>
        <v>9</v>
      </c>
      <c r="K24" s="142"/>
      <c r="L24" s="143">
        <f t="shared" si="1"/>
        <v>0</v>
      </c>
    </row>
    <row r="25" spans="1:12" ht="31.5">
      <c r="A25" s="57" t="s">
        <v>68</v>
      </c>
      <c r="B25" s="107" t="s">
        <v>238</v>
      </c>
      <c r="C25" s="102" t="s">
        <v>196</v>
      </c>
      <c r="D25" s="38">
        <v>1</v>
      </c>
      <c r="E25" s="38"/>
      <c r="F25" s="38"/>
      <c r="G25" s="38"/>
      <c r="H25" s="38"/>
      <c r="I25" s="110"/>
      <c r="J25" s="116">
        <f t="shared" si="0"/>
        <v>1</v>
      </c>
      <c r="K25" s="139"/>
      <c r="L25" s="133">
        <f t="shared" si="1"/>
        <v>0</v>
      </c>
    </row>
    <row r="26" spans="1:12" ht="32.25" thickBot="1">
      <c r="A26" s="80" t="s">
        <v>69</v>
      </c>
      <c r="B26" s="107" t="s">
        <v>237</v>
      </c>
      <c r="C26" s="87" t="s">
        <v>201</v>
      </c>
      <c r="D26" s="38"/>
      <c r="E26" s="38"/>
      <c r="F26" s="38">
        <v>1</v>
      </c>
      <c r="G26" s="38"/>
      <c r="H26" s="38"/>
      <c r="I26" s="86"/>
      <c r="J26" s="117">
        <f t="shared" si="0"/>
        <v>1</v>
      </c>
      <c r="K26" s="139"/>
      <c r="L26" s="133">
        <f t="shared" si="1"/>
        <v>0</v>
      </c>
    </row>
    <row r="27" spans="1:12" ht="24.75" customHeight="1" thickBot="1">
      <c r="A27" s="46"/>
      <c r="B27" s="173" t="s">
        <v>12</v>
      </c>
      <c r="C27" s="173"/>
      <c r="D27" s="173"/>
      <c r="E27" s="173"/>
      <c r="F27" s="173"/>
      <c r="G27" s="173"/>
      <c r="H27" s="173"/>
      <c r="I27" s="173"/>
      <c r="J27" s="173"/>
      <c r="K27" s="174"/>
      <c r="L27" s="115">
        <f>SUM(L14:L26)</f>
        <v>0</v>
      </c>
    </row>
    <row r="30" spans="1:9" ht="16.5">
      <c r="A30" s="45" t="s">
        <v>23</v>
      </c>
      <c r="B30" s="45"/>
      <c r="C30" s="20"/>
      <c r="F30" s="2"/>
      <c r="G30" s="4"/>
      <c r="H30" s="1"/>
      <c r="I30" s="1"/>
    </row>
    <row r="31" spans="1:9" ht="16.5">
      <c r="A31" s="45"/>
      <c r="B31" s="45"/>
      <c r="C31" s="20"/>
      <c r="F31" s="2"/>
      <c r="G31" s="4"/>
      <c r="H31" s="1"/>
      <c r="I31" s="1"/>
    </row>
    <row r="32" spans="3:9" ht="15.75">
      <c r="C32" s="9"/>
      <c r="E32" s="24" t="s">
        <v>21</v>
      </c>
      <c r="F32" s="8"/>
      <c r="G32" s="1"/>
      <c r="H32" s="1"/>
      <c r="I32" s="1"/>
    </row>
    <row r="33" spans="3:9" ht="16.5">
      <c r="C33" s="9"/>
      <c r="E33" s="25" t="s">
        <v>22</v>
      </c>
      <c r="F33"/>
      <c r="G33" s="1"/>
      <c r="H33" s="1"/>
      <c r="I33" s="1"/>
    </row>
  </sheetData>
  <sheetProtection/>
  <mergeCells count="16">
    <mergeCell ref="B27:K27"/>
    <mergeCell ref="C12:C13"/>
    <mergeCell ref="A12:A13"/>
    <mergeCell ref="B12:B13"/>
    <mergeCell ref="D12:D13"/>
    <mergeCell ref="E12:E13"/>
    <mergeCell ref="B1:L1"/>
    <mergeCell ref="A2:D2"/>
    <mergeCell ref="A3:D3"/>
    <mergeCell ref="A6:D6"/>
    <mergeCell ref="A7:D7"/>
    <mergeCell ref="F12:F13"/>
    <mergeCell ref="G12:I12"/>
    <mergeCell ref="J12:J13"/>
    <mergeCell ref="K12:K13"/>
    <mergeCell ref="L12:L13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73" r:id="rId1"/>
  <headerFooter>
    <oddHeader>&amp;R4/4.számú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Viszpc05</dc:creator>
  <cp:keywords/>
  <dc:description/>
  <cp:lastModifiedBy>Viszpc46</cp:lastModifiedBy>
  <cp:lastPrinted>2017-05-22T08:42:05Z</cp:lastPrinted>
  <dcterms:created xsi:type="dcterms:W3CDTF">2009-06-04T12:00:37Z</dcterms:created>
  <dcterms:modified xsi:type="dcterms:W3CDTF">2017-05-23T05:47:01Z</dcterms:modified>
  <cp:category/>
  <cp:version/>
  <cp:contentType/>
  <cp:contentStatus/>
</cp:coreProperties>
</file>