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Záradék" sheetId="1" r:id="rId1"/>
    <sheet name="Összesítő" sheetId="2" r:id="rId2"/>
    <sheet name="Felületképzés" sheetId="3" r:id="rId3"/>
    <sheet name="Takarítási munka" sheetId="4" r:id="rId4"/>
  </sheets>
  <definedNames>
    <definedName name="_xlnm.Print_Area" localSheetId="0">'Záradék'!$A$1:$E$37</definedName>
  </definedNames>
  <calcPr fullCalcOnLoad="1"/>
</workbook>
</file>

<file path=xl/sharedStrings.xml><?xml version="1.0" encoding="utf-8"?>
<sst xmlns="http://schemas.openxmlformats.org/spreadsheetml/2006/main" count="80" uniqueCount="59">
  <si>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</si>
  <si>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</si>
  <si>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</si>
  <si>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</si>
  <si>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</si>
  <si>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</si>
  <si>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</si>
  <si>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</si>
  <si>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</si>
  <si>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</si>
  <si>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</si>
  <si>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</si>
  <si>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47-010-1.1.2-0419506</t>
  </si>
  <si>
    <t>m2</t>
  </si>
  <si>
    <t>Normál nem egyenletes nedvszívóképességű ásványi falfelületek alapozása, felületmegerősítése, vizes-diszperziós akril bázisú alapozóval, tagolt felületen POLI-FARBE Inntaler diszperziós mélyalapzó</t>
  </si>
  <si>
    <t>47-011-15.1.1.2-0160002</t>
  </si>
  <si>
    <t>Diszperziós festés műanyag bázisú vizes-diszperziós  fehér vagy gyárilag színezett festékkel, új vagy régi lekapart, előkészített alapfelületen, vakolaton, két rétegben, tagolt sima felületen POLI-FARBE Medi farbe kórházfesték, beltéri dekorációs bevonat</t>
  </si>
  <si>
    <t>47-011-44</t>
  </si>
  <si>
    <t>Klt.</t>
  </si>
  <si>
    <t>Belső festésnél maszkolás, takarás készítése. festőszalag takarással.</t>
  </si>
  <si>
    <t>47-011-44-0000001</t>
  </si>
  <si>
    <t>Belső festésnél maszkolás, takarás készítése. festőszalag és fólia takarással. ( Csővezetékek letakarása.)</t>
  </si>
  <si>
    <t>Munkanem összesen:</t>
  </si>
  <si>
    <t>Felületképzés</t>
  </si>
  <si>
    <t>90-003-1.1-0516222</t>
  </si>
  <si>
    <t>100 m2</t>
  </si>
  <si>
    <t>Folyosók, lépcsőpihenők, közös helyiségek felmosása mattcsiszolt műkő, hézagmentes sima beton, vagy zárthézagú burkolólapokból, műanyag lapokból, tekercsből készült, sima öntött műanyag felületen Felmosás hypós vízzel, lemosás vízzel, feltörlés</t>
  </si>
  <si>
    <t>90-008-1-0190081</t>
  </si>
  <si>
    <t>Festés előtt burkolatok takarásának készítése Agró fólia, 0,20 mm</t>
  </si>
  <si>
    <t>90-008-2</t>
  </si>
  <si>
    <t>Festés után burkolatok takarásának felszedése</t>
  </si>
  <si>
    <t>Takarítási munka</t>
  </si>
  <si>
    <t>Összesen:</t>
  </si>
  <si>
    <t xml:space="preserve">Megnevezés:                            </t>
  </si>
  <si>
    <t xml:space="preserve">                                       </t>
  </si>
  <si>
    <t xml:space="preserve">Tiszaújváros Városi Rendelőintézet     </t>
  </si>
  <si>
    <t xml:space="preserve">A munka leírása:                       </t>
  </si>
  <si>
    <t xml:space="preserve">Épületrészek tisztasági festése.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</si>
  <si>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</si>
  <si>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</si>
  <si>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</si>
  <si>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</si>
  <si>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</si>
  <si>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</si>
  <si>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</si>
  <si>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</si>
  <si>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</si>
  <si>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</si>
  <si>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"A" Épület - földszint sebészet, pulmonológia, tüdőszűrő, ideggyógyászat,                             </t>
  </si>
  <si>
    <t xml:space="preserve">"A" Épület - I. emelet: vizesblokkok, intézeti vezetőápoló helyiség                               </t>
  </si>
  <si>
    <t xml:space="preserve">                   kúraszerű ellátás helyiségei</t>
  </si>
  <si>
    <t xml:space="preserve">"A" Épület - alagsor :sterilizáló, szennyesruha tároló,  folyosó, raktárak   helyiségei                                </t>
  </si>
  <si>
    <t xml:space="preserve"> Kelt:      2018. ………………….   </t>
  </si>
  <si>
    <t>3580 Tiszaújváros, Bethlen Gábor út 11-13.</t>
  </si>
  <si>
    <t xml:space="preserve">"B" épület - emelet rendelők, csak mennyezeti festés: Dr. Gyimes, Dr. Pető, Dr. Vámosi, Dr. Regéczy;                                                          </t>
  </si>
  <si>
    <t xml:space="preserve">"C" épület - emelet: vizes blokkok </t>
  </si>
  <si>
    <t>"C" épület - földszint: vizes blokkok; rendelők: Dr. Márczis, Dr. Szurdoki</t>
  </si>
  <si>
    <t>"Tiszaszederkény" városrész rendelő: rendelő helyiségek, váró folyosó, csecsemő és gyerek váró, vizes blokkok, raktár</t>
  </si>
  <si>
    <t xml:space="preserve">                   vizes blokkok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</si>
</sst>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vertical="top"/>
    </xf>
    <xf numFmtId="0" fontId="40" fillId="0" borderId="0" xfId="0" applyFont="1" applyAlignment="1">
      <alignment vertical="top"/>
    </xf>
    <xf numFmtId="4" fontId="38" fillId="0" borderId="0" xfId="0" applyNumberFormat="1" applyFont="1" applyAlignment="1">
      <alignment horizontal="right" vertical="top" wrapText="1"/>
    </xf>
    <xf numFmtId="0" fontId="40" fillId="0" borderId="12" xfId="0" applyFont="1" applyBorder="1" applyAlignment="1">
      <alignment horizontal="center"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0">
      <selection activeCell="K33" sqref="K33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20"/>
      <c r="B1" s="19"/>
      <c r="C1" s="19"/>
      <c r="D1" s="19"/>
    </row>
    <row r="2" spans="1:4" s="13" customFormat="1" ht="15.75">
      <c r="A2" s="20"/>
      <c r="B2" s="19"/>
      <c r="C2" s="19"/>
      <c r="D2" s="19"/>
    </row>
    <row r="3" spans="1:4" s="13" customFormat="1" ht="15.75">
      <c r="A3" s="20"/>
      <c r="B3" s="19"/>
      <c r="C3" s="19"/>
      <c r="D3" s="19"/>
    </row>
    <row r="4" spans="1:4" s="13" customFormat="1" ht="15.75">
      <c r="A4" s="20"/>
      <c r="B4" s="19"/>
      <c r="C4" s="19"/>
      <c r="D4" s="19"/>
    </row>
    <row r="5" spans="1:4" s="13" customFormat="1" ht="15.75">
      <c r="A5" s="20"/>
      <c r="B5" s="19"/>
      <c r="C5" s="19"/>
      <c r="D5" s="19"/>
    </row>
    <row r="6" spans="1:4" ht="15.75">
      <c r="A6" s="24"/>
      <c r="B6" s="25"/>
      <c r="C6" s="25"/>
      <c r="D6" s="25"/>
    </row>
    <row r="7" spans="1:4" ht="15.75">
      <c r="A7" s="24"/>
      <c r="B7" s="25"/>
      <c r="C7" s="25"/>
      <c r="D7" s="25"/>
    </row>
    <row r="9" spans="1:3" ht="15.75">
      <c r="A9" s="9" t="s">
        <v>33</v>
      </c>
      <c r="C9" s="9" t="s">
        <v>34</v>
      </c>
    </row>
    <row r="10" spans="1:3" ht="15.75">
      <c r="A10" s="9" t="s">
        <v>35</v>
      </c>
      <c r="C10" s="9" t="s">
        <v>34</v>
      </c>
    </row>
    <row r="11" spans="1:3" ht="15.75">
      <c r="A11" s="9" t="s">
        <v>53</v>
      </c>
      <c r="C11" s="9" t="s">
        <v>52</v>
      </c>
    </row>
    <row r="12" spans="1:3" ht="15.75">
      <c r="A12" s="9" t="s">
        <v>34</v>
      </c>
      <c r="C12" s="9" t="s">
        <v>34</v>
      </c>
    </row>
    <row r="13" spans="1:3" ht="15.75">
      <c r="A13" s="9" t="s">
        <v>36</v>
      </c>
      <c r="C13" s="9" t="s">
        <v>34</v>
      </c>
    </row>
    <row r="14" spans="1:3" ht="15.75">
      <c r="A14" s="9" t="s">
        <v>37</v>
      </c>
      <c r="C14" s="9" t="s">
        <v>34</v>
      </c>
    </row>
    <row r="15" spans="1:3" ht="15.75">
      <c r="A15" s="9" t="s">
        <v>34</v>
      </c>
      <c r="C15" s="9" t="s">
        <v>34</v>
      </c>
    </row>
    <row r="16" ht="15.75">
      <c r="A16" s="9" t="s">
        <v>51</v>
      </c>
    </row>
    <row r="17" spans="1:4" ht="17.25" customHeight="1">
      <c r="A17" s="18" t="s">
        <v>48</v>
      </c>
      <c r="B17" s="18"/>
      <c r="C17" s="18"/>
      <c r="D17" s="18"/>
    </row>
    <row r="18" spans="1:4" ht="15.75">
      <c r="A18" s="18" t="s">
        <v>50</v>
      </c>
      <c r="B18" s="18"/>
      <c r="C18" s="18"/>
      <c r="D18" s="18"/>
    </row>
    <row r="19" ht="15.75">
      <c r="A19" s="18" t="s">
        <v>49</v>
      </c>
    </row>
    <row r="20" ht="15.75">
      <c r="A20" s="21" t="s">
        <v>54</v>
      </c>
    </row>
    <row r="21" s="21" customFormat="1" ht="15.75">
      <c r="A21" s="21" t="s">
        <v>58</v>
      </c>
    </row>
    <row r="22" s="21" customFormat="1" ht="15.75">
      <c r="A22" s="21" t="s">
        <v>55</v>
      </c>
    </row>
    <row r="23" s="21" customFormat="1" ht="15.75">
      <c r="A23" s="21" t="s">
        <v>56</v>
      </c>
    </row>
    <row r="24" s="21" customFormat="1" ht="15.75">
      <c r="A24" s="21" t="s">
        <v>57</v>
      </c>
    </row>
    <row r="25" s="21" customFormat="1" ht="15.75"/>
    <row r="27" spans="1:4" ht="15.75">
      <c r="A27" s="26" t="s">
        <v>38</v>
      </c>
      <c r="B27" s="27"/>
      <c r="C27" s="27"/>
      <c r="D27" s="27"/>
    </row>
    <row r="28" spans="1:4" ht="15.75">
      <c r="A28" s="14" t="s">
        <v>39</v>
      </c>
      <c r="B28" s="14"/>
      <c r="C28" s="17" t="s">
        <v>40</v>
      </c>
      <c r="D28" s="17" t="s">
        <v>41</v>
      </c>
    </row>
    <row r="29" spans="1:4" ht="15.75">
      <c r="A29" s="14" t="s">
        <v>42</v>
      </c>
      <c r="B29" s="14"/>
      <c r="C29" s="14">
        <f>ROUND(SUM(Összesítő!B2:B3),0)</f>
        <v>0</v>
      </c>
      <c r="D29" s="14">
        <f>ROUND(SUM(Összesítő!C2:C3),0)</f>
        <v>0</v>
      </c>
    </row>
    <row r="30" spans="1:4" ht="15.75">
      <c r="A30" s="14" t="s">
        <v>43</v>
      </c>
      <c r="B30" s="14"/>
      <c r="C30" s="14">
        <f>ROUND(C29,0)</f>
        <v>0</v>
      </c>
      <c r="D30" s="14">
        <f>ROUND(D29,0)</f>
        <v>0</v>
      </c>
    </row>
    <row r="31" spans="1:4" ht="15.75">
      <c r="A31" s="9" t="s">
        <v>44</v>
      </c>
      <c r="C31" s="23">
        <f>ROUND(C30+D30,0)</f>
        <v>0</v>
      </c>
      <c r="D31" s="23"/>
    </row>
    <row r="32" spans="1:4" ht="15.75">
      <c r="A32" s="14" t="s">
        <v>45</v>
      </c>
      <c r="B32" s="15">
        <v>0.27</v>
      </c>
      <c r="C32" s="28">
        <f>ROUND(C31*B32,0)</f>
        <v>0</v>
      </c>
      <c r="D32" s="28"/>
    </row>
    <row r="33" spans="1:4" ht="15.75">
      <c r="A33" s="14" t="s">
        <v>46</v>
      </c>
      <c r="B33" s="14"/>
      <c r="C33" s="29">
        <f>ROUND(C31+C32,0)</f>
        <v>0</v>
      </c>
      <c r="D33" s="29"/>
    </row>
    <row r="37" spans="2:3" ht="15.75">
      <c r="B37" s="23" t="s">
        <v>47</v>
      </c>
      <c r="C37" s="23"/>
    </row>
    <row r="39" ht="15.75">
      <c r="A39" s="16"/>
    </row>
    <row r="40" ht="15.75">
      <c r="A40" s="16"/>
    </row>
    <row r="41" ht="15.75">
      <c r="A41" s="16"/>
    </row>
  </sheetData>
  <sheetProtection/>
  <mergeCells count="7">
    <mergeCell ref="B37:C37"/>
    <mergeCell ref="A6:D6"/>
    <mergeCell ref="A7:D7"/>
    <mergeCell ref="A27:D27"/>
    <mergeCell ref="C31:D31"/>
    <mergeCell ref="C32:D32"/>
    <mergeCell ref="C33:D33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scale="9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23</v>
      </c>
      <c r="B2" s="10">
        <f>Felületképzés!H10</f>
        <v>0</v>
      </c>
      <c r="C2" s="10">
        <f>Felületképzés!I10</f>
        <v>0</v>
      </c>
    </row>
    <row r="3" spans="1:3" ht="15.75">
      <c r="A3" s="10" t="s">
        <v>31</v>
      </c>
      <c r="B3" s="10">
        <f>'Takarítási munka'!H8</f>
        <v>0</v>
      </c>
      <c r="C3" s="10">
        <f>'Takarítási munka'!I8</f>
        <v>0</v>
      </c>
    </row>
    <row r="4" spans="1:3" s="11" customFormat="1" ht="15.75">
      <c r="A4" s="11" t="s">
        <v>32</v>
      </c>
      <c r="B4" s="11">
        <f>ROUND(SUM(B2:B3),0)</f>
        <v>0</v>
      </c>
      <c r="C4" s="11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12</v>
      </c>
      <c r="C2" s="1" t="s">
        <v>14</v>
      </c>
      <c r="D2" s="22">
        <v>1648.85</v>
      </c>
      <c r="E2" s="1" t="s">
        <v>13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15</v>
      </c>
      <c r="C4" s="1" t="s">
        <v>16</v>
      </c>
      <c r="D4" s="22">
        <v>1648.85</v>
      </c>
      <c r="E4" s="1" t="s">
        <v>13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17</v>
      </c>
      <c r="C6" s="1" t="s">
        <v>19</v>
      </c>
      <c r="D6" s="5">
        <v>8</v>
      </c>
      <c r="E6" s="1" t="s">
        <v>18</v>
      </c>
      <c r="H6" s="5">
        <f>ROUND(D6*F6,0)</f>
        <v>0</v>
      </c>
      <c r="I6" s="5">
        <f>ROUND(D6*G6,0)</f>
        <v>0</v>
      </c>
    </row>
    <row r="8" spans="1:9" ht="38.25">
      <c r="A8" s="7">
        <v>4</v>
      </c>
      <c r="B8" s="1" t="s">
        <v>20</v>
      </c>
      <c r="C8" s="1" t="s">
        <v>21</v>
      </c>
      <c r="D8" s="5">
        <v>8</v>
      </c>
      <c r="E8" s="1" t="s">
        <v>18</v>
      </c>
      <c r="H8" s="5">
        <f>ROUND(D8*F8,0)</f>
        <v>0</v>
      </c>
      <c r="I8" s="5">
        <f>ROUND(D8*G8,0)</f>
        <v>0</v>
      </c>
    </row>
    <row r="10" spans="1:9" s="8" customFormat="1" ht="12.75">
      <c r="A10" s="6"/>
      <c r="B10" s="2"/>
      <c r="C10" s="2" t="s">
        <v>22</v>
      </c>
      <c r="D10" s="4"/>
      <c r="E10" s="2"/>
      <c r="F10" s="4"/>
      <c r="G10" s="4"/>
      <c r="H10" s="4">
        <f>ROUND(SUM(H2:H9),0)</f>
        <v>0</v>
      </c>
      <c r="I10" s="4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24</v>
      </c>
      <c r="C2" s="1" t="s">
        <v>26</v>
      </c>
      <c r="D2" s="5">
        <v>19.9</v>
      </c>
      <c r="E2" s="1" t="s">
        <v>25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27</v>
      </c>
      <c r="C4" s="1" t="s">
        <v>28</v>
      </c>
      <c r="D4" s="5">
        <v>23.2</v>
      </c>
      <c r="E4" s="1" t="s">
        <v>25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29</v>
      </c>
      <c r="C6" s="1" t="s">
        <v>30</v>
      </c>
      <c r="D6" s="5">
        <v>23.2</v>
      </c>
      <c r="E6" s="1" t="s">
        <v>25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22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gondnok</cp:lastModifiedBy>
  <cp:lastPrinted>2018-07-05T10:42:43Z</cp:lastPrinted>
  <dcterms:created xsi:type="dcterms:W3CDTF">2018-06-30T19:02:27Z</dcterms:created>
  <dcterms:modified xsi:type="dcterms:W3CDTF">2018-07-05T13:07:23Z</dcterms:modified>
  <cp:category/>
  <cp:version/>
  <cp:contentType/>
  <cp:contentStatus/>
</cp:coreProperties>
</file>